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uerger\Downloads\"/>
    </mc:Choice>
  </mc:AlternateContent>
  <xr:revisionPtr revIDLastSave="0" documentId="13_ncr:1_{808DC83D-4041-499C-9B3E-8703D4B8323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AET" sheetId="1" r:id="rId1"/>
    <sheet name="Nachwuchstrophy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3" i="2"/>
  <c r="L4" i="2"/>
  <c r="R116" i="1"/>
  <c r="S116" i="1" s="1"/>
  <c r="R137" i="1"/>
  <c r="S137" i="1" s="1"/>
  <c r="R132" i="1"/>
  <c r="S132" i="1" s="1"/>
  <c r="R138" i="1"/>
  <c r="S138" i="1" s="1"/>
  <c r="R131" i="1"/>
  <c r="S131" i="1" s="1"/>
  <c r="R129" i="1"/>
  <c r="S129" i="1" s="1"/>
  <c r="R111" i="1"/>
  <c r="R133" i="1"/>
  <c r="S133" i="1" s="1"/>
  <c r="R108" i="1"/>
  <c r="S108" i="1" s="1"/>
  <c r="R80" i="1"/>
  <c r="S69" i="1"/>
  <c r="R69" i="1"/>
  <c r="R72" i="1"/>
  <c r="R71" i="1"/>
  <c r="R127" i="1"/>
  <c r="S127" i="1" s="1"/>
  <c r="R59" i="1"/>
  <c r="R130" i="1"/>
  <c r="S130" i="1" s="1"/>
  <c r="R120" i="1"/>
  <c r="S120" i="1" s="1"/>
  <c r="R58" i="1"/>
  <c r="R124" i="1"/>
  <c r="S124" i="1" s="1"/>
  <c r="R36" i="1"/>
  <c r="R38" i="1"/>
  <c r="R84" i="1"/>
  <c r="S84" i="1" s="1"/>
  <c r="R118" i="1"/>
  <c r="S118" i="1" s="1"/>
  <c r="R34" i="1"/>
  <c r="R14" i="1"/>
  <c r="R42" i="1"/>
  <c r="S42" i="1" s="1"/>
  <c r="R63" i="1"/>
  <c r="S63" i="1" s="1"/>
  <c r="R19" i="1"/>
  <c r="R47" i="1"/>
  <c r="R13" i="1"/>
  <c r="R4" i="1"/>
  <c r="R110" i="1"/>
  <c r="R100" i="1"/>
  <c r="R109" i="1"/>
  <c r="R105" i="1"/>
  <c r="R87" i="1"/>
  <c r="S87" i="1" s="1"/>
  <c r="R85" i="1"/>
  <c r="S85" i="1" s="1"/>
  <c r="R49" i="1"/>
  <c r="R30" i="1"/>
  <c r="R31" i="1"/>
  <c r="S31" i="1" s="1"/>
  <c r="R16" i="1"/>
  <c r="L11" i="2" l="1"/>
  <c r="L5" i="2"/>
  <c r="L9" i="2"/>
  <c r="R135" i="1"/>
  <c r="S135" i="1" s="1"/>
  <c r="R141" i="1"/>
  <c r="S141" i="1" s="1"/>
  <c r="R102" i="1"/>
  <c r="S102" i="1" s="1"/>
  <c r="R107" i="1"/>
  <c r="S107" i="1" s="1"/>
  <c r="R104" i="1"/>
  <c r="R99" i="1"/>
  <c r="R79" i="1"/>
  <c r="S34" i="1"/>
  <c r="R89" i="1"/>
  <c r="S89" i="1" s="1"/>
  <c r="R74" i="1"/>
  <c r="S74" i="1" s="1"/>
  <c r="R62" i="1"/>
  <c r="R128" i="1"/>
  <c r="S128" i="1" s="1"/>
  <c r="S58" i="1"/>
  <c r="R70" i="1"/>
  <c r="R52" i="1"/>
  <c r="S52" i="1" s="1"/>
  <c r="R20" i="1"/>
  <c r="R88" i="1"/>
  <c r="S88" i="1" s="1"/>
  <c r="R117" i="1"/>
  <c r="S117" i="1" s="1"/>
  <c r="R98" i="1"/>
  <c r="S98" i="1" s="1"/>
  <c r="R50" i="1"/>
  <c r="R123" i="1"/>
  <c r="S123" i="1" s="1"/>
  <c r="R41" i="1"/>
  <c r="S41" i="1" s="1"/>
  <c r="S47" i="1"/>
  <c r="R61" i="1"/>
  <c r="S61" i="1" s="1"/>
  <c r="R75" i="1"/>
  <c r="S36" i="1"/>
  <c r="R8" i="1"/>
  <c r="R94" i="1" l="1"/>
  <c r="S94" i="1" s="1"/>
  <c r="R83" i="1"/>
  <c r="S83" i="1" s="1"/>
  <c r="R86" i="1"/>
  <c r="S86" i="1" s="1"/>
  <c r="R7" i="1"/>
  <c r="R32" i="1"/>
  <c r="S32" i="1" s="1"/>
  <c r="L14" i="2"/>
  <c r="L8" i="2"/>
  <c r="L17" i="2"/>
  <c r="L18" i="2"/>
  <c r="L13" i="2"/>
  <c r="R140" i="1"/>
  <c r="S140" i="1" s="1"/>
  <c r="R114" i="1"/>
  <c r="S114" i="1" s="1"/>
  <c r="R115" i="1"/>
  <c r="R82" i="1"/>
  <c r="S82" i="1" s="1"/>
  <c r="R78" i="1"/>
  <c r="S78" i="1" s="1"/>
  <c r="R95" i="1"/>
  <c r="S95" i="1" s="1"/>
  <c r="S19" i="1"/>
  <c r="S105" i="1"/>
  <c r="R81" i="1"/>
  <c r="S81" i="1" s="1"/>
  <c r="S30" i="1"/>
  <c r="R73" i="1"/>
  <c r="R93" i="1"/>
  <c r="S93" i="1" s="1"/>
  <c r="S75" i="1"/>
  <c r="R91" i="1"/>
  <c r="S91" i="1" s="1"/>
  <c r="S80" i="1"/>
  <c r="R119" i="1"/>
  <c r="S119" i="1" s="1"/>
  <c r="R48" i="1"/>
  <c r="S48" i="1" s="1"/>
  <c r="R66" i="1"/>
  <c r="S66" i="1" s="1"/>
  <c r="S38" i="1"/>
  <c r="S71" i="1"/>
  <c r="R57" i="1"/>
  <c r="R96" i="1"/>
  <c r="R51" i="1"/>
  <c r="S51" i="1" s="1"/>
  <c r="R44" i="1"/>
  <c r="S44" i="1" s="1"/>
  <c r="R106" i="1"/>
  <c r="S106" i="1" s="1"/>
  <c r="R65" i="1"/>
  <c r="S65" i="1" s="1"/>
  <c r="R55" i="1"/>
  <c r="S55" i="1" s="1"/>
  <c r="R37" i="1"/>
  <c r="S37" i="1" s="1"/>
  <c r="R121" i="1"/>
  <c r="S121" i="1" s="1"/>
  <c r="R68" i="1"/>
  <c r="S68" i="1" s="1"/>
  <c r="S100" i="1"/>
  <c r="R10" i="1"/>
  <c r="S10" i="1" s="1"/>
  <c r="R27" i="1"/>
  <c r="S27" i="1" s="1"/>
  <c r="R60" i="1"/>
  <c r="S60" i="1" s="1"/>
  <c r="R77" i="1"/>
  <c r="S77" i="1" s="1"/>
  <c r="R45" i="1"/>
  <c r="S45" i="1" s="1"/>
  <c r="R39" i="1"/>
  <c r="S39" i="1" s="1"/>
  <c r="R33" i="1"/>
  <c r="S33" i="1" s="1"/>
  <c r="R24" i="1"/>
  <c r="S24" i="1" s="1"/>
  <c r="S14" i="1"/>
  <c r="R35" i="1"/>
  <c r="S35" i="1" s="1"/>
  <c r="S4" i="1"/>
  <c r="R12" i="1"/>
  <c r="S12" i="1" s="1"/>
  <c r="R17" i="1"/>
  <c r="S17" i="1" s="1"/>
  <c r="R3" i="1"/>
  <c r="S3" i="1" s="1"/>
  <c r="L7" i="2" l="1"/>
  <c r="L12" i="2"/>
  <c r="L6" i="2"/>
  <c r="L15" i="2"/>
  <c r="L16" i="2"/>
  <c r="R143" i="1"/>
  <c r="S143" i="1" s="1"/>
  <c r="R101" i="1"/>
  <c r="S101" i="1" s="1"/>
  <c r="S72" i="1"/>
  <c r="R90" i="1"/>
  <c r="S90" i="1" s="1"/>
  <c r="S104" i="1"/>
  <c r="S70" i="1"/>
  <c r="S50" i="1"/>
  <c r="R18" i="1"/>
  <c r="R54" i="1"/>
  <c r="S54" i="1" s="1"/>
  <c r="R28" i="1"/>
  <c r="S28" i="1" s="1"/>
  <c r="R11" i="1"/>
  <c r="S11" i="1" s="1"/>
  <c r="R26" i="1"/>
  <c r="S26" i="1" s="1"/>
  <c r="R5" i="1"/>
  <c r="S5" i="1" s="1"/>
  <c r="R6" i="1"/>
  <c r="S6" i="1" s="1"/>
  <c r="S18" i="1" l="1"/>
  <c r="S73" i="1"/>
  <c r="R134" i="1"/>
  <c r="R136" i="1"/>
  <c r="S136" i="1" s="1"/>
  <c r="R126" i="1"/>
  <c r="R142" i="1"/>
  <c r="S142" i="1" s="1"/>
  <c r="S110" i="1"/>
  <c r="S8" i="1"/>
  <c r="S111" i="1"/>
  <c r="R103" i="1"/>
  <c r="S103" i="1" s="1"/>
  <c r="R67" i="1"/>
  <c r="S67" i="1" s="1"/>
  <c r="R92" i="1"/>
  <c r="S92" i="1" s="1"/>
  <c r="R97" i="1"/>
  <c r="S97" i="1" s="1"/>
  <c r="S99" i="1"/>
  <c r="R139" i="1"/>
  <c r="S139" i="1" s="1"/>
  <c r="R29" i="1"/>
  <c r="S29" i="1" s="1"/>
  <c r="R53" i="1"/>
  <c r="S53" i="1" s="1"/>
  <c r="R112" i="1"/>
  <c r="S112" i="1" s="1"/>
  <c r="R76" i="1"/>
  <c r="S76" i="1" s="1"/>
  <c r="R40" i="1"/>
  <c r="S40" i="1" s="1"/>
  <c r="S20" i="1"/>
  <c r="R56" i="1"/>
  <c r="S56" i="1" s="1"/>
  <c r="R21" i="1"/>
  <c r="S21" i="1" s="1"/>
  <c r="R64" i="1"/>
  <c r="R15" i="1"/>
  <c r="S15" i="1" s="1"/>
  <c r="R125" i="1"/>
  <c r="S125" i="1" s="1"/>
  <c r="R122" i="1"/>
  <c r="S122" i="1" s="1"/>
  <c r="R113" i="1"/>
  <c r="S113" i="1" s="1"/>
  <c r="R43" i="1"/>
  <c r="S43" i="1" s="1"/>
  <c r="R46" i="1"/>
  <c r="S62" i="1"/>
  <c r="R22" i="1"/>
  <c r="S22" i="1" s="1"/>
  <c r="S16" i="1"/>
  <c r="R23" i="1"/>
  <c r="R9" i="1"/>
  <c r="R25" i="1"/>
  <c r="S25" i="1" s="1"/>
  <c r="S49" i="1" l="1"/>
  <c r="S134" i="1"/>
  <c r="S23" i="1"/>
  <c r="S46" i="1"/>
  <c r="S7" i="1"/>
  <c r="S64" i="1"/>
  <c r="S115" i="1"/>
  <c r="S9" i="1"/>
  <c r="S57" i="1"/>
  <c r="S59" i="1"/>
  <c r="S79" i="1"/>
  <c r="S126" i="1"/>
  <c r="S96" i="1"/>
  <c r="S13" i="1"/>
  <c r="S109" i="1"/>
</calcChain>
</file>

<file path=xl/sharedStrings.xml><?xml version="1.0" encoding="utf-8"?>
<sst xmlns="http://schemas.openxmlformats.org/spreadsheetml/2006/main" count="1345" uniqueCount="652">
  <si>
    <t>Reiter</t>
  </si>
  <si>
    <t>Land</t>
  </si>
  <si>
    <t>1. Etappe</t>
  </si>
  <si>
    <t>2. Etappe</t>
  </si>
  <si>
    <t>3. Etappe</t>
  </si>
  <si>
    <t>4. Etappe</t>
  </si>
  <si>
    <t>5. Etappe</t>
  </si>
  <si>
    <t>6. Etappe</t>
  </si>
  <si>
    <t>7.Etappe</t>
  </si>
  <si>
    <t>8. Etappe</t>
  </si>
  <si>
    <t>9. Etappe</t>
  </si>
  <si>
    <t>Zwischenergebnis</t>
  </si>
  <si>
    <t>Gutpunkte</t>
  </si>
  <si>
    <t>Endergebnis</t>
  </si>
  <si>
    <t>AUT</t>
  </si>
  <si>
    <t>ITA</t>
  </si>
  <si>
    <t>Garofolo Marta</t>
  </si>
  <si>
    <t>Plattner Katharina</t>
  </si>
  <si>
    <t>Hartl Paul</t>
  </si>
  <si>
    <t>Zettl Clara</t>
  </si>
  <si>
    <t>Holzfeind Emma</t>
  </si>
  <si>
    <t>Zettl Annika</t>
  </si>
  <si>
    <t>Janeschitz Leona Marie</t>
  </si>
  <si>
    <t>Steindl Lina</t>
  </si>
  <si>
    <t>Kreuter Louisa</t>
  </si>
  <si>
    <t>Burger Anna Sophie</t>
  </si>
  <si>
    <t>Wichlas Antonia</t>
  </si>
  <si>
    <t>Frauscher Josefine</t>
  </si>
  <si>
    <t>Friedl Lisa</t>
  </si>
  <si>
    <t>Schneeberger Laura</t>
  </si>
  <si>
    <t>Sattler Alba</t>
  </si>
  <si>
    <t>Lendl Christina</t>
  </si>
  <si>
    <t>Schandl Leonie</t>
  </si>
  <si>
    <t>Attorf Veronika</t>
  </si>
  <si>
    <t>Graf Zoe</t>
  </si>
  <si>
    <t>Katzenberger Valerie</t>
  </si>
  <si>
    <t>Garofolo Giovanni</t>
  </si>
  <si>
    <t>Hetzlinger Franziska</t>
  </si>
  <si>
    <t>Riedl Paulina</t>
  </si>
  <si>
    <t>Cadamuro Benedetta</t>
  </si>
  <si>
    <t>Artich Giorgia</t>
  </si>
  <si>
    <t>Tempo Maddalena</t>
  </si>
  <si>
    <t>Peer Melissa</t>
  </si>
  <si>
    <t>Geronazzo Linda</t>
  </si>
  <si>
    <t>Zittmayr Helena</t>
  </si>
  <si>
    <t>10.Etappe</t>
  </si>
  <si>
    <t>11. Etappe</t>
  </si>
  <si>
    <t>12. Etappe</t>
  </si>
  <si>
    <t>Mortegliano April 24</t>
  </si>
  <si>
    <t>Babolna 24</t>
  </si>
  <si>
    <t>Stückler 24</t>
  </si>
  <si>
    <t>St.Martin/OÖ 24</t>
  </si>
  <si>
    <t>Ameiswiese 24</t>
  </si>
  <si>
    <t>Maria Rain 24</t>
  </si>
  <si>
    <t>Ried/NÖ 24</t>
  </si>
  <si>
    <t>Mürzzuschlag 24</t>
  </si>
  <si>
    <t>Mogliano 24</t>
  </si>
  <si>
    <t>Kaposvar 24</t>
  </si>
  <si>
    <t>13.Etappe</t>
  </si>
  <si>
    <t>14. Etappe</t>
  </si>
  <si>
    <t>Feldbach 24</t>
  </si>
  <si>
    <t>Ried 24</t>
  </si>
  <si>
    <t>Mortegliano 24</t>
  </si>
  <si>
    <t>Madl Julia</t>
  </si>
  <si>
    <t>Berra Cristina</t>
  </si>
  <si>
    <t>Andreetta Martina</t>
  </si>
  <si>
    <t>Mandl Robert</t>
  </si>
  <si>
    <t>Molendi Beatrice</t>
  </si>
  <si>
    <t>Lora Gaia</t>
  </si>
  <si>
    <t>Sut Emi</t>
  </si>
  <si>
    <t>Schatzlmair Isabella</t>
  </si>
  <si>
    <t>Mayer Laura</t>
  </si>
  <si>
    <t>Berra Claudio</t>
  </si>
  <si>
    <t>Bendoni Anna</t>
  </si>
  <si>
    <t>Wimberger Hanna</t>
  </si>
  <si>
    <t>Zago Matteo</t>
  </si>
  <si>
    <t>Dorgnach Paula</t>
  </si>
  <si>
    <t>Morosini Luca</t>
  </si>
  <si>
    <t>Klingenschmied Julia</t>
  </si>
  <si>
    <t>Fuchs Alexandra</t>
  </si>
  <si>
    <t>Feichtner Sarah</t>
  </si>
  <si>
    <t>Rinnhofer Sofie</t>
  </si>
  <si>
    <t>Gratzer Karl</t>
  </si>
  <si>
    <t>Bürger Ines</t>
  </si>
  <si>
    <t>Coriglione Maria Luisa</t>
  </si>
  <si>
    <t>Chechi Anastasia</t>
  </si>
  <si>
    <t>Zikulnig Laura</t>
  </si>
  <si>
    <t>Doujak Lisa</t>
  </si>
  <si>
    <t>Giada  Giovanna</t>
  </si>
  <si>
    <t>Winkler-Ziegerhofer Marie</t>
  </si>
  <si>
    <t>Polgár Alexa</t>
  </si>
  <si>
    <t>HUN</t>
  </si>
  <si>
    <t>Varga Fanni Sára</t>
  </si>
  <si>
    <t>Forgács Dina</t>
  </si>
  <si>
    <t>Petranová Sofia</t>
  </si>
  <si>
    <t>Somlóvári Gergö</t>
  </si>
  <si>
    <t>Unger Patricia</t>
  </si>
  <si>
    <t>Abrahámfyová Klára</t>
  </si>
  <si>
    <t>Horváth Petra</t>
  </si>
  <si>
    <t>Zuba Noémi Anna</t>
  </si>
  <si>
    <t>Szij Viktor</t>
  </si>
  <si>
    <t>Haller Lena</t>
  </si>
  <si>
    <t>Rády Anna</t>
  </si>
  <si>
    <t>Orctová Eliska</t>
  </si>
  <si>
    <t>Hock Zsofia</t>
  </si>
  <si>
    <t>Fehér Sára</t>
  </si>
  <si>
    <t>Takács Andrea</t>
  </si>
  <si>
    <t>Kocsis-Sánta Flóra</t>
  </si>
  <si>
    <t>Papp Zsofia</t>
  </si>
  <si>
    <t>Bata Regina</t>
  </si>
  <si>
    <t>Jäger Martin</t>
  </si>
  <si>
    <t>Pintér Vanda</t>
  </si>
  <si>
    <t>Tehenics Zsóka</t>
  </si>
  <si>
    <t>Busch Dorina</t>
  </si>
  <si>
    <t>Polányi Kata</t>
  </si>
  <si>
    <t>László Gabriella</t>
  </si>
  <si>
    <t>Ernyey Lola</t>
  </si>
  <si>
    <t>Ujvári-Boda Csenge</t>
  </si>
  <si>
    <t>Szász Karolina</t>
  </si>
  <si>
    <t>Sterovsky Livia</t>
  </si>
  <si>
    <t>Chodák Zorka</t>
  </si>
  <si>
    <t>Krakovská Kristýna</t>
  </si>
  <si>
    <t>Croy Clemens</t>
  </si>
  <si>
    <t>Pap Réka</t>
  </si>
  <si>
    <t>Wawrik Almut</t>
  </si>
  <si>
    <t>Eibner Patrik</t>
  </si>
  <si>
    <t>SVK</t>
  </si>
  <si>
    <t>CZE</t>
  </si>
  <si>
    <t>Sagmeister Nina</t>
  </si>
  <si>
    <t>Beranová Marie</t>
  </si>
  <si>
    <t>Korsós Boglárka Zita</t>
  </si>
  <si>
    <t>Hatvani Zalán</t>
  </si>
  <si>
    <t>Bray Miriam</t>
  </si>
  <si>
    <t>SLO</t>
  </si>
  <si>
    <t>Papdiné Szabó Kinga</t>
  </si>
  <si>
    <t>Budai Kira</t>
  </si>
  <si>
    <t>Juhász Orsolya</t>
  </si>
  <si>
    <t>Freiler Sabrina</t>
  </si>
  <si>
    <t>Csáti Viktória</t>
  </si>
  <si>
    <t>Petö Csenge</t>
  </si>
  <si>
    <t>Barabás Timea</t>
  </si>
  <si>
    <t>Naményi Panna</t>
  </si>
  <si>
    <t>Vámosi Lilla</t>
  </si>
  <si>
    <t>Eliska Orctová</t>
  </si>
  <si>
    <t>Tormási Kata</t>
  </si>
  <si>
    <t>Czirok Márton</t>
  </si>
  <si>
    <t>Cseppentö Regö</t>
  </si>
  <si>
    <t>Cserbán Liza Hanga</t>
  </si>
  <si>
    <t>Györ Gábor</t>
  </si>
  <si>
    <t>Nemeth Gábor</t>
  </si>
  <si>
    <t>Nyáry-Windeisen Fanni</t>
  </si>
  <si>
    <t>Fodor Ildikó Amira</t>
  </si>
  <si>
    <t>Hatvani Örs</t>
  </si>
  <si>
    <t>Pavouková Pavla</t>
  </si>
  <si>
    <t>Vakli Dorka Fanni</t>
  </si>
  <si>
    <t>Chrenkó Petra</t>
  </si>
  <si>
    <t>Molnár Panna</t>
  </si>
  <si>
    <t>Aigner Antje</t>
  </si>
  <si>
    <t>Nagy Kinga</t>
  </si>
  <si>
    <t>Kobelrausch Sonja</t>
  </si>
  <si>
    <t>Polányi Emma</t>
  </si>
  <si>
    <t>Mészáros Liza Livia</t>
  </si>
  <si>
    <t>Freund Tanja</t>
  </si>
  <si>
    <t>Sándor Petra</t>
  </si>
  <si>
    <t>Gyécsek Péter</t>
  </si>
  <si>
    <t>Dongó Zoltán</t>
  </si>
  <si>
    <t>Pintér Laura</t>
  </si>
  <si>
    <t>Márkos Attila Albert</t>
  </si>
  <si>
    <t>Fehér Mira</t>
  </si>
  <si>
    <t>Soós Árpád</t>
  </si>
  <si>
    <t>Szelechman Ildiko Csilla</t>
  </si>
  <si>
    <t>Sipos Adrienn</t>
  </si>
  <si>
    <t>Németh Tamás  Zoltán</t>
  </si>
  <si>
    <t>Kovácsné Vetró Adrienn</t>
  </si>
  <si>
    <t>Neunteufel Bernhard</t>
  </si>
  <si>
    <t>Szabó Tamás</t>
  </si>
  <si>
    <t>Tuska Péter</t>
  </si>
  <si>
    <t>Dobretsberger Charlotte</t>
  </si>
  <si>
    <t>Hajdu Luca</t>
  </si>
  <si>
    <t>Fejes Kata</t>
  </si>
  <si>
    <t>Marton Maté</t>
  </si>
  <si>
    <t>Kulcsár Petra</t>
  </si>
  <si>
    <t>Györe Alexandra</t>
  </si>
  <si>
    <t>Angerer Verena</t>
  </si>
  <si>
    <t>Boda Szinta</t>
  </si>
  <si>
    <t>Zapletalova Andrea</t>
  </si>
  <si>
    <t>Blstákova Katarina</t>
  </si>
  <si>
    <t>Takács Kata</t>
  </si>
  <si>
    <t>Knjzek Cesar</t>
  </si>
  <si>
    <t>Zach Cornelia</t>
  </si>
  <si>
    <t>Maráczy Gréta</t>
  </si>
  <si>
    <t>Szöke Kata</t>
  </si>
  <si>
    <t>Hidegh Sára</t>
  </si>
  <si>
    <t>Csiba Zsuzsa</t>
  </si>
  <si>
    <t>Dobos Lilli</t>
  </si>
  <si>
    <t>Fede Carina Julia</t>
  </si>
  <si>
    <t>Brandstetter Birgit</t>
  </si>
  <si>
    <t>Grósz Kata</t>
  </si>
  <si>
    <t>Cseppentö Réka</t>
  </si>
  <si>
    <t>Blum Elisa</t>
  </si>
  <si>
    <t xml:space="preserve">Novák Nátán </t>
  </si>
  <si>
    <t>Vybohová Martina</t>
  </si>
  <si>
    <t>Varga István</t>
  </si>
  <si>
    <t>Pataki Anna Klára</t>
  </si>
  <si>
    <t>Meißl Sophie</t>
  </si>
  <si>
    <t>Wölfer Chiara</t>
  </si>
  <si>
    <t>Freund Roland</t>
  </si>
  <si>
    <t>Uszov-Gallai Nikolett</t>
  </si>
  <si>
    <t>Frühwirth Amy Rose</t>
  </si>
  <si>
    <t>Hartl Claudia</t>
  </si>
  <si>
    <t>Jud Katharina</t>
  </si>
  <si>
    <t>Bischof Anna</t>
  </si>
  <si>
    <t>Khom Martina</t>
  </si>
  <si>
    <t>Geßlbauer Lena</t>
  </si>
  <si>
    <t>Vivod Domen</t>
  </si>
  <si>
    <t>Riedl Monika</t>
  </si>
  <si>
    <t>Doppelbauer Paul</t>
  </si>
  <si>
    <t>Khoddam Hazrati Katrin</t>
  </si>
  <si>
    <t>Wittmann Tina</t>
  </si>
  <si>
    <t>Güttersberger Georg</t>
  </si>
  <si>
    <t>Müller Susanne</t>
  </si>
  <si>
    <t>Ferner Klara</t>
  </si>
  <si>
    <t>Lechenbauer Nina-Kristin</t>
  </si>
  <si>
    <t>Hollweger Marion</t>
  </si>
  <si>
    <t>Kurz Daniela</t>
  </si>
  <si>
    <t>Rust Manfred</t>
  </si>
  <si>
    <t>Gruber Selina</t>
  </si>
  <si>
    <t>Hotwagner Emma</t>
  </si>
  <si>
    <t>Hagsteiner Elisabeth</t>
  </si>
  <si>
    <t>Grillitsch Anna</t>
  </si>
  <si>
    <t>Wallner Mia-Kristin</t>
  </si>
  <si>
    <t>Neuhofer Barbara</t>
  </si>
  <si>
    <t>Pagani Chiara</t>
  </si>
  <si>
    <t>von der Thannen Zara</t>
  </si>
  <si>
    <t>Schrey Karolin-Andrea</t>
  </si>
  <si>
    <t>Bebek Marion</t>
  </si>
  <si>
    <t>Wallner Tanja</t>
  </si>
  <si>
    <t>Janesch Sarah</t>
  </si>
  <si>
    <t>Pfersmann Vera</t>
  </si>
  <si>
    <t>Schmidt Susanne</t>
  </si>
  <si>
    <t>Doppelbauer Hannah</t>
  </si>
  <si>
    <t>Fürnschuß Karina</t>
  </si>
  <si>
    <t>Radner Petra</t>
  </si>
  <si>
    <t>Kummer Belinda</t>
  </si>
  <si>
    <t>Lindner Elisabeth</t>
  </si>
  <si>
    <t>Schrey Kathrin-Leonie</t>
  </si>
  <si>
    <t>Fertschai Sarah</t>
  </si>
  <si>
    <t>Simbürger Lea</t>
  </si>
  <si>
    <t>Thurmayr Angelika</t>
  </si>
  <si>
    <t>GER</t>
  </si>
  <si>
    <t>Lobis Miriam</t>
  </si>
  <si>
    <t>Kneissl Theresa</t>
  </si>
  <si>
    <t>Wimmer Timo</t>
  </si>
  <si>
    <t>Schopf Viktoria</t>
  </si>
  <si>
    <t>Bebek Andreas</t>
  </si>
  <si>
    <t>Grossmaier Maria-Rosa</t>
  </si>
  <si>
    <t>Tritt Charlotte</t>
  </si>
  <si>
    <t>Krempler Katharina</t>
  </si>
  <si>
    <t>Schnitzer Julia</t>
  </si>
  <si>
    <t>Grubelnik Martina</t>
  </si>
  <si>
    <t>Sunko Romana</t>
  </si>
  <si>
    <t>Takács Szonja</t>
  </si>
  <si>
    <t>Liebl Kathrin</t>
  </si>
  <si>
    <t>Jölly Tina</t>
  </si>
  <si>
    <t>Angerer Marianne</t>
  </si>
  <si>
    <t>Erian Gilda</t>
  </si>
  <si>
    <t>Palzer Christin</t>
  </si>
  <si>
    <t>Groß Michaela</t>
  </si>
  <si>
    <t>Seidel Jana</t>
  </si>
  <si>
    <t xml:space="preserve">Kurz Michaela </t>
  </si>
  <si>
    <t>Stückler</t>
  </si>
  <si>
    <t>Fürnschuß Annika</t>
  </si>
  <si>
    <t>van der Thannen Zara</t>
  </si>
  <si>
    <t>Lang Nadja</t>
  </si>
  <si>
    <t>Helmreich Marilena</t>
  </si>
  <si>
    <t>Pichler Andreas</t>
  </si>
  <si>
    <t>Mayer Miriam</t>
  </si>
  <si>
    <t>Grünschachner Yvonne</t>
  </si>
  <si>
    <t>Maderegger Alexandra</t>
  </si>
  <si>
    <t>Pauker Sabrina</t>
  </si>
  <si>
    <t>Neubauer Sandra</t>
  </si>
  <si>
    <t>Koch Lisa</t>
  </si>
  <si>
    <t>Stettinius Magdalena</t>
  </si>
  <si>
    <t>Novotna Katharina</t>
  </si>
  <si>
    <t>Fürnschuß Christoph</t>
  </si>
  <si>
    <t>Rehschützer Barbara</t>
  </si>
  <si>
    <t>Würmer Fiona</t>
  </si>
  <si>
    <t>Daros Nicole</t>
  </si>
  <si>
    <t>Puschnig Viktoria</t>
  </si>
  <si>
    <t>Aigner Jana</t>
  </si>
  <si>
    <t>Zellhofer Katharina</t>
  </si>
  <si>
    <t>Bauernberger Nina</t>
  </si>
  <si>
    <t>Scheiblhofer Georg</t>
  </si>
  <si>
    <t>Fink Josef</t>
  </si>
  <si>
    <t>Gaugl Lazra</t>
  </si>
  <si>
    <t>Mechtler Andreas</t>
  </si>
  <si>
    <t>Gruber Anita</t>
  </si>
  <si>
    <t>Vorhauer Elena</t>
  </si>
  <si>
    <t>Slavikova  Gabriela</t>
  </si>
  <si>
    <t>Sinick Lena</t>
  </si>
  <si>
    <t>Obex Victoria</t>
  </si>
  <si>
    <t>Dunst  Daniel</t>
  </si>
  <si>
    <t>Dreisiebner Lisa-Marie</t>
  </si>
  <si>
    <t>Dollenz Ines</t>
  </si>
  <si>
    <t>Weidinger Klaus</t>
  </si>
  <si>
    <t>Waldstein Theresa</t>
  </si>
  <si>
    <t>Tanne Tessa</t>
  </si>
  <si>
    <t>Spörk Michael</t>
  </si>
  <si>
    <t>Kottinger Elfriede</t>
  </si>
  <si>
    <t>Kralik Jana</t>
  </si>
  <si>
    <t>Hagenauer Johanna</t>
  </si>
  <si>
    <t>Alberer Manuela</t>
  </si>
  <si>
    <t>Kudler Isabella</t>
  </si>
  <si>
    <t>Reese Mia</t>
  </si>
  <si>
    <t>Schartmüller Sarah</t>
  </si>
  <si>
    <t>Wiesinger Alina</t>
  </si>
  <si>
    <t>Hirn Lilli</t>
  </si>
  <si>
    <t>Zellhofer Magdalena</t>
  </si>
  <si>
    <t>Schorn Livia</t>
  </si>
  <si>
    <t>Kirchmair Angela</t>
  </si>
  <si>
    <t>Schachinger Eva Maria</t>
  </si>
  <si>
    <t>Oksakowski Tanja</t>
  </si>
  <si>
    <t>Hailing Carmen</t>
  </si>
  <si>
    <t>Zavadilova Erna</t>
  </si>
  <si>
    <t>Reisinger Irina</t>
  </si>
  <si>
    <t>Janeckova Alice</t>
  </si>
  <si>
    <t>Madlmayer Carina</t>
  </si>
  <si>
    <t>Loistl Karl-Heinz</t>
  </si>
  <si>
    <t>Fuchs Sandra</t>
  </si>
  <si>
    <t>Schaumberger Anna</t>
  </si>
  <si>
    <t>Schöch Vanessa</t>
  </si>
  <si>
    <t>Bachofner Alina Lucia</t>
  </si>
  <si>
    <t>Hronova Daniela</t>
  </si>
  <si>
    <t>Karner Diana</t>
  </si>
  <si>
    <t>Simonini widmann Melanie</t>
  </si>
  <si>
    <t>Povacz Gisela</t>
  </si>
  <si>
    <t>Exenberger Andrea</t>
  </si>
  <si>
    <t>Rieder Stefanie</t>
  </si>
  <si>
    <t>Windischbauer Sophie</t>
  </si>
  <si>
    <t>Povacz Katharina</t>
  </si>
  <si>
    <t>Egger Laura</t>
  </si>
  <si>
    <t>Kerber Lisa</t>
  </si>
  <si>
    <t>Sternberger Stefanie</t>
  </si>
  <si>
    <t>Wiesinger Leonie</t>
  </si>
  <si>
    <t>Bitschnau-Wieser Sarah</t>
  </si>
  <si>
    <t>Ruzickova Vanessa</t>
  </si>
  <si>
    <t>Exner-Fasching Jasmin</t>
  </si>
  <si>
    <t>Angerer Lena</t>
  </si>
  <si>
    <t xml:space="preserve">Mader Anna </t>
  </si>
  <si>
    <t>Mikula Michaela</t>
  </si>
  <si>
    <t>Muhm Iris</t>
  </si>
  <si>
    <t>Kalenska Eva</t>
  </si>
  <si>
    <t>Hirn Ursula</t>
  </si>
  <si>
    <t>Novotna Andrea</t>
  </si>
  <si>
    <t>Nöbauer Christian</t>
  </si>
  <si>
    <t>Höllinger Julia</t>
  </si>
  <si>
    <t>Reingruber Carla</t>
  </si>
  <si>
    <t>Schuecker Marlene</t>
  </si>
  <si>
    <t>Laimer Barbara</t>
  </si>
  <si>
    <t>Komanicka Adela</t>
  </si>
  <si>
    <t>Plattensteiner Anica</t>
  </si>
  <si>
    <t>Achter Celina</t>
  </si>
  <si>
    <t>Hintner Martina</t>
  </si>
  <si>
    <t>Plank Andrea</t>
  </si>
  <si>
    <t>Lechner Bettina</t>
  </si>
  <si>
    <t>Brunner Verena</t>
  </si>
  <si>
    <t>Jernc Felix</t>
  </si>
  <si>
    <t>Haberl Annika</t>
  </si>
  <si>
    <t>Daxer Christine</t>
  </si>
  <si>
    <t>Dorninger Maria</t>
  </si>
  <si>
    <t>Meinen John</t>
  </si>
  <si>
    <t>Würmer Helena</t>
  </si>
  <si>
    <t>Smejkalova Diana</t>
  </si>
  <si>
    <t>Wakolbinger Emilie</t>
  </si>
  <si>
    <t>Horakova Tereza</t>
  </si>
  <si>
    <t>Schedel Katharina</t>
  </si>
  <si>
    <t>Ambros Harald</t>
  </si>
  <si>
    <t>Pokorny Mark</t>
  </si>
  <si>
    <t>Smejkalova Kristina</t>
  </si>
  <si>
    <t>Neumann Julia</t>
  </si>
  <si>
    <t>St.Martin OÖ</t>
  </si>
  <si>
    <t>Hirthammer Emily</t>
  </si>
  <si>
    <t>Desch Svea</t>
  </si>
  <si>
    <t>Pirchmoser Stella</t>
  </si>
  <si>
    <t xml:space="preserve">3. Etappe </t>
  </si>
  <si>
    <t>Ameiswiese</t>
  </si>
  <si>
    <t>Maria Rain</t>
  </si>
  <si>
    <t>5.Etappe</t>
  </si>
  <si>
    <t>Ried/Riederberg</t>
  </si>
  <si>
    <t>6.Etappe</t>
  </si>
  <si>
    <t>Mürzzuschlag</t>
  </si>
  <si>
    <t>7. Etappe</t>
  </si>
  <si>
    <t>Feldbach</t>
  </si>
  <si>
    <t>Fenz Christoph</t>
  </si>
  <si>
    <t>Meitz Janina</t>
  </si>
  <si>
    <t>Reiter Magdalena</t>
  </si>
  <si>
    <t>Erkinger Robin</t>
  </si>
  <si>
    <t>Kager Michael</t>
  </si>
  <si>
    <t>Schildkamp Marieke</t>
  </si>
  <si>
    <t>Fortmann Kerstin</t>
  </si>
  <si>
    <t>Blümel Julia</t>
  </si>
  <si>
    <t>Weber Claudia</t>
  </si>
  <si>
    <t>Möller Klaus</t>
  </si>
  <si>
    <t>Stoiser Claudia</t>
  </si>
  <si>
    <t>Sambeth Doris</t>
  </si>
  <si>
    <t>Ames Tobias</t>
  </si>
  <si>
    <t>Voigts-Rhetz Amelie</t>
  </si>
  <si>
    <t>Neumaier Katharina</t>
  </si>
  <si>
    <t>Evgenidis Pamela</t>
  </si>
  <si>
    <t>Hofbauer Tamara</t>
  </si>
  <si>
    <t>Hofmann Philip</t>
  </si>
  <si>
    <t>Buckner Jasmin</t>
  </si>
  <si>
    <t>Strobl Julia</t>
  </si>
  <si>
    <t>Müller Eva</t>
  </si>
  <si>
    <t>Hammerer Anne-Catherine</t>
  </si>
  <si>
    <t>Mandl Loreley Juliana</t>
  </si>
  <si>
    <t>Peinsipp Günter</t>
  </si>
  <si>
    <t>Kruiss Martin</t>
  </si>
  <si>
    <t>Zopf Sandra</t>
  </si>
  <si>
    <t>Griener Christina</t>
  </si>
  <si>
    <t>Binder-Neuhold Laura</t>
  </si>
  <si>
    <t>Fürst Sabrina</t>
  </si>
  <si>
    <t>Reikl Tamara</t>
  </si>
  <si>
    <t>Walka Patricia</t>
  </si>
  <si>
    <t>Koller Valentina</t>
  </si>
  <si>
    <t>Planka Elisabeth</t>
  </si>
  <si>
    <t>Evgenidis Marie</t>
  </si>
  <si>
    <t>Hufnagl Christina</t>
  </si>
  <si>
    <t>Dechatshofer Florentina</t>
  </si>
  <si>
    <t>Rösel Sarina</t>
  </si>
  <si>
    <t>Ivessa Elena</t>
  </si>
  <si>
    <t>Hofhans Sophie</t>
  </si>
  <si>
    <t>Birnbacher Nora Christina</t>
  </si>
  <si>
    <t>Mika Xenia</t>
  </si>
  <si>
    <t>Weinmann Simone</t>
  </si>
  <si>
    <t>Erasimus Johanna</t>
  </si>
  <si>
    <t>Wokaun Alexander</t>
  </si>
  <si>
    <t>Stummer Carolin</t>
  </si>
  <si>
    <t>Müller Olivia</t>
  </si>
  <si>
    <t>Haidvogel Julia</t>
  </si>
  <si>
    <t>Sattler Bianca</t>
  </si>
  <si>
    <t>Kotal Irene</t>
  </si>
  <si>
    <t>Krisper Barbara</t>
  </si>
  <si>
    <t>Egger Viktoria</t>
  </si>
  <si>
    <t>Richter Klara</t>
  </si>
  <si>
    <t>Vogl Christopoulou Sofianna</t>
  </si>
  <si>
    <t>Bieglmayer Corina</t>
  </si>
  <si>
    <t>Gastager Alexandra</t>
  </si>
  <si>
    <t>Gastager Sylvia</t>
  </si>
  <si>
    <t>Öhribauer Anna</t>
  </si>
  <si>
    <t>Egartner Marissa</t>
  </si>
  <si>
    <t>Pirkebner Maria</t>
  </si>
  <si>
    <t>Moser Spitzenstätter Jolina</t>
  </si>
  <si>
    <t>Pirkebner Sophie</t>
  </si>
  <si>
    <t>Wolfsgruber Charlotte</t>
  </si>
  <si>
    <t>Tschojer Tamara</t>
  </si>
  <si>
    <t>Meschik Brigitte-Maria</t>
  </si>
  <si>
    <t>Blindhofer Philip</t>
  </si>
  <si>
    <t>Zorba Camilla</t>
  </si>
  <si>
    <t>Strassegger Theresa</t>
  </si>
  <si>
    <t>Khom Laura</t>
  </si>
  <si>
    <t>Prunk Ziva</t>
  </si>
  <si>
    <t>Baric Ramona</t>
  </si>
  <si>
    <t>Primavesi Patricia</t>
  </si>
  <si>
    <t>Renko Helene</t>
  </si>
  <si>
    <t>Schmidlechner Monika</t>
  </si>
  <si>
    <t>Tschojer Annabell</t>
  </si>
  <si>
    <t>Fürnschuss Markus</t>
  </si>
  <si>
    <t>Trost Valentina</t>
  </si>
  <si>
    <t>Borsi Novella</t>
  </si>
  <si>
    <t>Zenz Katharina</t>
  </si>
  <si>
    <t>Plank Marius</t>
  </si>
  <si>
    <t>Passegger Doris</t>
  </si>
  <si>
    <t>Adami Tiziana</t>
  </si>
  <si>
    <t>Gell Anna</t>
  </si>
  <si>
    <t>Krotmayer Carla-Luise</t>
  </si>
  <si>
    <t>Petschnig Fabienne</t>
  </si>
  <si>
    <t>Egger Katharina</t>
  </si>
  <si>
    <t>Krenn Johanna</t>
  </si>
  <si>
    <t>Streitmeier Casey-Jean</t>
  </si>
  <si>
    <t>Bärnthaler Sophie</t>
  </si>
  <si>
    <t>Möser Nicole</t>
  </si>
  <si>
    <t>Held Lisa</t>
  </si>
  <si>
    <t>Wimmer Viktoria</t>
  </si>
  <si>
    <t>Lacina Petr</t>
  </si>
  <si>
    <t>Gerold Rebecca</t>
  </si>
  <si>
    <t>Ciarkowska Eliska</t>
  </si>
  <si>
    <t>Sagner Leonie</t>
  </si>
  <si>
    <t>Máriássy Fruzsina</t>
  </si>
  <si>
    <t>Vogel Anna-Katharina</t>
  </si>
  <si>
    <t>Glinski Petra</t>
  </si>
  <si>
    <t>Pagitz Anna</t>
  </si>
  <si>
    <t>Wagner Katharina Maria</t>
  </si>
  <si>
    <t>Koch Sophie</t>
  </si>
  <si>
    <t>Doupovec Christa</t>
  </si>
  <si>
    <t>Brunner-Rösel Jasmin</t>
  </si>
  <si>
    <t>Grünanger Lisa</t>
  </si>
  <si>
    <t>Grieger Sophie</t>
  </si>
  <si>
    <t>Lessner Lena-Maria</t>
  </si>
  <si>
    <t>Appelt Margit</t>
  </si>
  <si>
    <t>Lumplecker Gloria</t>
  </si>
  <si>
    <t>Tenhumberg Larissa</t>
  </si>
  <si>
    <t>Hruzkova Daniela</t>
  </si>
  <si>
    <t>Gast Lucia</t>
  </si>
  <si>
    <t>SchilakNatascha</t>
  </si>
  <si>
    <t>Florreither Eva Maria</t>
  </si>
  <si>
    <t>Schwerin Hannah</t>
  </si>
  <si>
    <t>Brezina Pavel</t>
  </si>
  <si>
    <t>Krupicková  Veronika</t>
  </si>
  <si>
    <t>Weber Meike</t>
  </si>
  <si>
    <t>Lochmanová Diana</t>
  </si>
  <si>
    <t>Zittmayr Theresa</t>
  </si>
  <si>
    <t>Achleitner Andreas</t>
  </si>
  <si>
    <t>Weiler Hannah Valentina</t>
  </si>
  <si>
    <t>Seifried Lieselotte</t>
  </si>
  <si>
    <t>Haberl Monika</t>
  </si>
  <si>
    <t>Myska Peter</t>
  </si>
  <si>
    <t>Siegl Harald</t>
  </si>
  <si>
    <t>Marcharth Nina</t>
  </si>
  <si>
    <t>Felber Melanie</t>
  </si>
  <si>
    <t>Dohnal Verena</t>
  </si>
  <si>
    <t>Putz Valentina</t>
  </si>
  <si>
    <t>Kezmah Lisa</t>
  </si>
  <si>
    <t>Kainz Sarah</t>
  </si>
  <si>
    <t>Tanne Tia Lena</t>
  </si>
  <si>
    <t>Weber Werner</t>
  </si>
  <si>
    <t>Ehrlich Kristina</t>
  </si>
  <si>
    <t>Krohne-Leicht Christina</t>
  </si>
  <si>
    <t>Wolfbauer Maxima</t>
  </si>
  <si>
    <t>Teusner Katharina</t>
  </si>
  <si>
    <t>Pulsinger Roland</t>
  </si>
  <si>
    <t>Gleiss Sarah</t>
  </si>
  <si>
    <t>Müller Josef</t>
  </si>
  <si>
    <t>Neumann Matthäus</t>
  </si>
  <si>
    <t>Zanardo Anna</t>
  </si>
  <si>
    <t>Fontanari Maria Vittoria</t>
  </si>
  <si>
    <t>Harich Valentina</t>
  </si>
  <si>
    <t>Kohlbacher Helene</t>
  </si>
  <si>
    <t>Felber Stefanie</t>
  </si>
  <si>
    <t>Krampl Isabella</t>
  </si>
  <si>
    <t>Fuchsbichler Marie</t>
  </si>
  <si>
    <t>Obergruber Isabell</t>
  </si>
  <si>
    <t>Ruschizka Claudia</t>
  </si>
  <si>
    <t>Brandstädter Verena</t>
  </si>
  <si>
    <t>Sonnbichler Johanna</t>
  </si>
  <si>
    <t>Steiner Klarissa</t>
  </si>
  <si>
    <t>Hollerer Valerie</t>
  </si>
  <si>
    <t>Gaisberger-Fabian Victoria</t>
  </si>
  <si>
    <t>Harich Katharina</t>
  </si>
  <si>
    <t>Rothwangl Katharina</t>
  </si>
  <si>
    <t>Kranabether Clara</t>
  </si>
  <si>
    <t>Skofitsch Lea</t>
  </si>
  <si>
    <t>Graf Magdalena</t>
  </si>
  <si>
    <t>Tenhalter Yvonne</t>
  </si>
  <si>
    <t>Mayer Leviyah</t>
  </si>
  <si>
    <t>Tschojer Maddalena</t>
  </si>
  <si>
    <t>Wick Carolina</t>
  </si>
  <si>
    <t>Fürnschuß Anika</t>
  </si>
  <si>
    <t>Carda Heinrich</t>
  </si>
  <si>
    <t>Stürzer Lena</t>
  </si>
  <si>
    <t>Raggam Mario</t>
  </si>
  <si>
    <t>Lobenwein Martin</t>
  </si>
  <si>
    <t>Strasser August</t>
  </si>
  <si>
    <t>Steiner Michelle</t>
  </si>
  <si>
    <t>Scherfler Jana</t>
  </si>
  <si>
    <t>Moser Claudia</t>
  </si>
  <si>
    <t>Dalik Melanie</t>
  </si>
  <si>
    <t>Grabler Ulrike</t>
  </si>
  <si>
    <t>Seltner Elisabeth</t>
  </si>
  <si>
    <t>Gersin Julia</t>
  </si>
  <si>
    <t>Leibetseder Alexandra</t>
  </si>
  <si>
    <t>Takács Eszter</t>
  </si>
  <si>
    <t>Kokas Nóra</t>
  </si>
  <si>
    <t>Vinter Eszter Flóra</t>
  </si>
  <si>
    <t>Silak Natasa</t>
  </si>
  <si>
    <t>Schaller Gergö</t>
  </si>
  <si>
    <t>Fekete Réka</t>
  </si>
  <si>
    <t>Zsóka Ivánfi</t>
  </si>
  <si>
    <t>Mezriczky Hanna</t>
  </si>
  <si>
    <t>Karig Gábor</t>
  </si>
  <si>
    <t>Kaszás Evelin</t>
  </si>
  <si>
    <t>Bábik Panka</t>
  </si>
  <si>
    <t xml:space="preserve">Türgyei Csenge Lilli </t>
  </si>
  <si>
    <t>Erdös Dorina</t>
  </si>
  <si>
    <t>Herczku Zsuzsa</t>
  </si>
  <si>
    <t>Mezei Livia</t>
  </si>
  <si>
    <t>Kalmar Zsofia</t>
  </si>
  <si>
    <t>Bachler Claudia</t>
  </si>
  <si>
    <t>Kienzl Lena</t>
  </si>
  <si>
    <t>Stürzer Nina</t>
  </si>
  <si>
    <t>Lentrodt Julia Maria</t>
  </si>
  <si>
    <t>Frosch Sabrina</t>
  </si>
  <si>
    <t>Wieland  Elisabeth</t>
  </si>
  <si>
    <t>Schwab Brigitte</t>
  </si>
  <si>
    <t>Riedl Heribert</t>
  </si>
  <si>
    <t>Erb Victoria</t>
  </si>
  <si>
    <t>Rossarola Diana</t>
  </si>
  <si>
    <t>Grossmann Lydia</t>
  </si>
  <si>
    <t>Schober Sophia</t>
  </si>
  <si>
    <t>Prager Julia</t>
  </si>
  <si>
    <t>Schroft Josefine</t>
  </si>
  <si>
    <t>Stangl Anja</t>
  </si>
  <si>
    <t>Gößlbauer Martina</t>
  </si>
  <si>
    <t>Müller Nicolas</t>
  </si>
  <si>
    <t>Janko Naja</t>
  </si>
  <si>
    <t>Petrovitz Birgit</t>
  </si>
  <si>
    <t>Nigitz Franziska Isabella</t>
  </si>
  <si>
    <t>Bleimuth Sandra</t>
  </si>
  <si>
    <t>Huber Stefanie</t>
  </si>
  <si>
    <t>Riemer  Chiara</t>
  </si>
  <si>
    <t>Pinter Chiara</t>
  </si>
  <si>
    <t>Bachler Tobias</t>
  </si>
  <si>
    <t>Novak Valentina</t>
  </si>
  <si>
    <t>Siedler-Budik Carolina</t>
  </si>
  <si>
    <t>Halper Marie-Sophie</t>
  </si>
  <si>
    <t xml:space="preserve">Pasqualato Bianca </t>
  </si>
  <si>
    <t>Sargenti Sofia</t>
  </si>
  <si>
    <t>Sincerotto Asia</t>
  </si>
  <si>
    <t>Klatowsky Marisol</t>
  </si>
  <si>
    <t>Cordella Giulia</t>
  </si>
  <si>
    <t>Pribil-Sumetsberger Lisa</t>
  </si>
  <si>
    <t>Leistner-Mayer</t>
  </si>
  <si>
    <t>Pribil-Sumetsberger Leona</t>
  </si>
  <si>
    <t>Nemeth Julia</t>
  </si>
  <si>
    <t>Esser Kathrin</t>
  </si>
  <si>
    <t>Schneider Vanessa</t>
  </si>
  <si>
    <t>Werchau Johanna</t>
  </si>
  <si>
    <t>Homma Sabine</t>
  </si>
  <si>
    <t>Mieser Theresa</t>
  </si>
  <si>
    <t>Krondorfer Anna</t>
  </si>
  <si>
    <t>Kiraly Aliz</t>
  </si>
  <si>
    <t>Halm Anna</t>
  </si>
  <si>
    <t>1.</t>
  </si>
  <si>
    <t>2.</t>
  </si>
  <si>
    <t>9.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</si>
  <si>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</si>
  <si>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</si>
  <si>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</si>
  <si>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</si>
  <si>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</si>
  <si>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</si>
  <si>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</si>
  <si>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</si>
  <si>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</si>
  <si>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</si>
  <si>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16.</t>
  </si>
  <si>
    <t>14.</t>
  </si>
  <si>
    <t>15.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</si>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</sst>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0" fontId="5" fillId="2" borderId="1" xfId="0" applyFont="1" applyFill="1" applyBorder="1"/>
    <xf numFmtId="0" fontId="0" fillId="0" borderId="1" xfId="0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/>
    <xf numFmtId="41" fontId="7" fillId="0" borderId="1" xfId="1" applyFont="1" applyBorder="1" applyAlignment="1">
      <alignment horizontal="center"/>
    </xf>
    <xf numFmtId="41" fontId="6" fillId="0" borderId="1" xfId="1" applyFont="1" applyBorder="1"/>
    <xf numFmtId="41" fontId="0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5" fillId="2" borderId="0" xfId="0" applyFont="1" applyFill="1"/>
    <xf numFmtId="2" fontId="6" fillId="0" borderId="1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2" fontId="0" fillId="0" borderId="1" xfId="0" applyNumberFormat="1" applyBorder="1"/>
    <xf numFmtId="41" fontId="0" fillId="0" borderId="1" xfId="1" applyFont="1" applyBorder="1"/>
    <xf numFmtId="41" fontId="0" fillId="0" borderId="1" xfId="1" applyFont="1" applyFill="1" applyBorder="1"/>
    <xf numFmtId="41" fontId="4" fillId="0" borderId="1" xfId="1" applyFont="1" applyFill="1" applyBorder="1"/>
    <xf numFmtId="0" fontId="4" fillId="0" borderId="2" xfId="0" applyFont="1" applyBorder="1"/>
    <xf numFmtId="2" fontId="4" fillId="0" borderId="0" xfId="0" applyNumberFormat="1" applyFont="1"/>
    <xf numFmtId="0" fontId="4" fillId="0" borderId="0" xfId="0" applyFont="1"/>
    <xf numFmtId="41" fontId="8" fillId="0" borderId="1" xfId="1" applyFont="1" applyFill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/>
    <xf numFmtId="2" fontId="0" fillId="3" borderId="1" xfId="0" applyNumberFormat="1" applyFill="1" applyBorder="1"/>
    <xf numFmtId="41" fontId="0" fillId="3" borderId="1" xfId="1" applyFont="1" applyFill="1" applyBorder="1"/>
    <xf numFmtId="2" fontId="4" fillId="3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41" fontId="4" fillId="3" borderId="1" xfId="1" applyFont="1" applyFill="1" applyBorder="1"/>
    <xf numFmtId="2" fontId="0" fillId="3" borderId="1" xfId="1" applyNumberFormat="1" applyFont="1" applyFill="1" applyBorder="1"/>
    <xf numFmtId="2" fontId="0" fillId="3" borderId="1" xfId="0" applyNumberFormat="1" applyFill="1" applyBorder="1" applyAlignment="1">
      <alignment horizontal="right"/>
    </xf>
    <xf numFmtId="0" fontId="1" fillId="3" borderId="2" xfId="0" applyFont="1" applyFill="1" applyBorder="1"/>
    <xf numFmtId="0" fontId="10" fillId="3" borderId="2" xfId="0" applyFont="1" applyFill="1" applyBorder="1"/>
    <xf numFmtId="2" fontId="10" fillId="3" borderId="2" xfId="0" applyNumberFormat="1" applyFont="1" applyFill="1" applyBorder="1"/>
    <xf numFmtId="164" fontId="5" fillId="2" borderId="1" xfId="0" applyNumberFormat="1" applyFont="1" applyFill="1" applyBorder="1"/>
    <xf numFmtId="164" fontId="9" fillId="0" borderId="1" xfId="0" applyNumberFormat="1" applyFont="1" applyBorder="1"/>
    <xf numFmtId="0" fontId="0" fillId="0" borderId="1" xfId="0" applyFill="1" applyBorder="1"/>
  </cellXfs>
  <cellStyles count="2">
    <cellStyle name="Dezimal [0]" xfId="1" builtinId="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8"/>
  <sheetViews>
    <sheetView view="pageBreakPreview" zoomScale="85" zoomScaleNormal="85" zoomScaleSheetLayoutView="85" zoomScalePageLayoutView="75" workbookViewId="0">
      <selection activeCell="U23" sqref="U23"/>
    </sheetView>
  </sheetViews>
  <sheetFormatPr baseColWidth="10" defaultRowHeight="15" x14ac:dyDescent="0.25"/>
  <cols>
    <col min="1" max="1" width="19" style="2" customWidth="1"/>
    <col min="2" max="2" width="5.5703125" style="2" customWidth="1"/>
    <col min="3" max="3" width="14" style="3" customWidth="1"/>
    <col min="4" max="16" width="14" customWidth="1"/>
    <col min="17" max="17" width="10.42578125" style="16" customWidth="1"/>
    <col min="18" max="18" width="16.85546875" customWidth="1"/>
    <col min="19" max="19" width="13.85546875" style="3" customWidth="1"/>
    <col min="20" max="20" width="3.7109375" customWidth="1"/>
  </cols>
  <sheetData>
    <row r="1" spans="1:21" s="7" customFormat="1" ht="12" x14ac:dyDescent="0.2">
      <c r="A1" s="8"/>
      <c r="B1" s="8"/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45</v>
      </c>
      <c r="M1" s="8" t="s">
        <v>46</v>
      </c>
      <c r="N1" s="8" t="s">
        <v>47</v>
      </c>
      <c r="O1" s="8" t="s">
        <v>58</v>
      </c>
      <c r="P1" s="8" t="s">
        <v>59</v>
      </c>
      <c r="Q1" s="14" t="s">
        <v>12</v>
      </c>
      <c r="R1" s="8" t="s">
        <v>11</v>
      </c>
      <c r="S1" s="9" t="s">
        <v>13</v>
      </c>
      <c r="T1" s="8"/>
      <c r="U1" s="8"/>
    </row>
    <row r="2" spans="1:21" s="6" customFormat="1" ht="8.25" x14ac:dyDescent="0.15">
      <c r="A2" s="10" t="s">
        <v>0</v>
      </c>
      <c r="B2" s="10" t="s">
        <v>1</v>
      </c>
      <c r="C2" s="11" t="s">
        <v>48</v>
      </c>
      <c r="D2" s="12" t="s">
        <v>49</v>
      </c>
      <c r="E2" s="12" t="s">
        <v>50</v>
      </c>
      <c r="F2" s="12" t="s">
        <v>51</v>
      </c>
      <c r="G2" s="12" t="s">
        <v>52</v>
      </c>
      <c r="H2" s="12" t="s">
        <v>53</v>
      </c>
      <c r="I2" s="12" t="s">
        <v>54</v>
      </c>
      <c r="J2" s="12" t="s">
        <v>55</v>
      </c>
      <c r="K2" s="12" t="s">
        <v>56</v>
      </c>
      <c r="L2" s="12" t="s">
        <v>50</v>
      </c>
      <c r="M2" s="12" t="s">
        <v>57</v>
      </c>
      <c r="N2" s="12" t="s">
        <v>60</v>
      </c>
      <c r="O2" s="12" t="s">
        <v>61</v>
      </c>
      <c r="P2" s="12" t="s">
        <v>62</v>
      </c>
      <c r="Q2" s="15"/>
      <c r="R2" s="10"/>
      <c r="S2" s="21"/>
      <c r="T2" s="10"/>
      <c r="U2" s="10"/>
    </row>
    <row r="3" spans="1:21" ht="15.75" x14ac:dyDescent="0.25">
      <c r="A3" s="45" t="s">
        <v>86</v>
      </c>
      <c r="B3" s="45" t="s">
        <v>14</v>
      </c>
      <c r="C3" s="46">
        <v>1000</v>
      </c>
      <c r="D3" s="26"/>
      <c r="E3" s="26">
        <v>32.5</v>
      </c>
      <c r="F3" s="26"/>
      <c r="G3" s="26">
        <v>1000</v>
      </c>
      <c r="H3" s="26">
        <v>32.4</v>
      </c>
      <c r="I3" s="26"/>
      <c r="J3" s="26">
        <v>74.5</v>
      </c>
      <c r="K3" s="26"/>
      <c r="L3" s="26">
        <v>33.4</v>
      </c>
      <c r="M3" s="26"/>
      <c r="N3" s="26"/>
      <c r="O3" s="26"/>
      <c r="P3" s="26"/>
      <c r="Q3" s="47">
        <v>18</v>
      </c>
      <c r="R3" s="46">
        <f>SUM(L3,H3,E3)</f>
        <v>98.3</v>
      </c>
      <c r="S3" s="46">
        <f>R3-Q3</f>
        <v>80.3</v>
      </c>
      <c r="T3" s="54" t="s">
        <v>632</v>
      </c>
      <c r="U3" s="57">
        <v>1400</v>
      </c>
    </row>
    <row r="4" spans="1:21" ht="15.75" x14ac:dyDescent="0.25">
      <c r="A4" s="45" t="s">
        <v>209</v>
      </c>
      <c r="B4" s="45" t="s">
        <v>14</v>
      </c>
      <c r="C4" s="46"/>
      <c r="D4" s="26"/>
      <c r="E4" s="26">
        <v>34.700000000000003</v>
      </c>
      <c r="F4" s="26">
        <v>41.9</v>
      </c>
      <c r="G4" s="26">
        <v>37.4</v>
      </c>
      <c r="H4" s="26">
        <v>1000</v>
      </c>
      <c r="I4" s="26">
        <v>57.3</v>
      </c>
      <c r="J4" s="26"/>
      <c r="K4" s="26"/>
      <c r="L4" s="26">
        <v>39.4</v>
      </c>
      <c r="M4" s="26"/>
      <c r="N4" s="26">
        <v>78.900000000000006</v>
      </c>
      <c r="O4" s="26">
        <v>35</v>
      </c>
      <c r="P4" s="26"/>
      <c r="Q4" s="47">
        <v>24</v>
      </c>
      <c r="R4" s="48">
        <f>SUM(O4,E4,G4)</f>
        <v>107.1</v>
      </c>
      <c r="S4" s="46">
        <f>R4-Q4</f>
        <v>83.1</v>
      </c>
      <c r="T4" s="54" t="s">
        <v>633</v>
      </c>
      <c r="U4" s="57">
        <v>1200</v>
      </c>
    </row>
    <row r="5" spans="1:21" ht="15.75" x14ac:dyDescent="0.25">
      <c r="A5" s="49" t="s">
        <v>66</v>
      </c>
      <c r="B5" s="49" t="s">
        <v>14</v>
      </c>
      <c r="C5" s="48">
        <v>37.68</v>
      </c>
      <c r="D5" s="50">
        <v>46.2</v>
      </c>
      <c r="E5" s="50"/>
      <c r="F5" s="50"/>
      <c r="G5" s="50">
        <v>32.799999999999997</v>
      </c>
      <c r="H5" s="50"/>
      <c r="I5" s="50">
        <v>38.9</v>
      </c>
      <c r="J5" s="50">
        <v>30.8</v>
      </c>
      <c r="K5" s="50"/>
      <c r="L5" s="50"/>
      <c r="M5" s="50"/>
      <c r="N5" s="50"/>
      <c r="O5" s="50"/>
      <c r="P5" s="50"/>
      <c r="Q5" s="51">
        <v>15</v>
      </c>
      <c r="R5" s="48">
        <f>SUM(J5,G5,C5)</f>
        <v>101.28</v>
      </c>
      <c r="S5" s="46">
        <f>R5-Q5</f>
        <v>86.28</v>
      </c>
      <c r="T5" s="54" t="s">
        <v>635</v>
      </c>
      <c r="U5" s="57">
        <v>900</v>
      </c>
    </row>
    <row r="6" spans="1:21" ht="15.75" x14ac:dyDescent="0.25">
      <c r="A6" s="45" t="s">
        <v>393</v>
      </c>
      <c r="B6" s="45" t="s">
        <v>14</v>
      </c>
      <c r="C6" s="46"/>
      <c r="D6" s="26"/>
      <c r="E6" s="26"/>
      <c r="F6" s="26"/>
      <c r="G6" s="26">
        <v>34.4</v>
      </c>
      <c r="H6" s="26"/>
      <c r="I6" s="26">
        <v>35.28</v>
      </c>
      <c r="J6" s="26">
        <v>30</v>
      </c>
      <c r="K6" s="26"/>
      <c r="L6" s="26"/>
      <c r="M6" s="26"/>
      <c r="N6" s="26"/>
      <c r="O6" s="26"/>
      <c r="P6" s="26"/>
      <c r="Q6" s="47">
        <v>9</v>
      </c>
      <c r="R6" s="26">
        <f>SUM(J6,I6,G6)</f>
        <v>99.68</v>
      </c>
      <c r="S6" s="46">
        <f>R6-Q6</f>
        <v>90.68</v>
      </c>
      <c r="T6" s="54" t="s">
        <v>636</v>
      </c>
      <c r="U6" s="57">
        <v>800</v>
      </c>
    </row>
    <row r="7" spans="1:21" ht="15.75" x14ac:dyDescent="0.25">
      <c r="A7" s="45" t="s">
        <v>211</v>
      </c>
      <c r="B7" s="45" t="s">
        <v>14</v>
      </c>
      <c r="C7" s="46"/>
      <c r="D7" s="26"/>
      <c r="E7" s="26">
        <v>35.799999999999997</v>
      </c>
      <c r="F7" s="26"/>
      <c r="G7" s="26"/>
      <c r="H7" s="26">
        <v>1000</v>
      </c>
      <c r="I7" s="26">
        <v>102.2</v>
      </c>
      <c r="J7" s="26">
        <v>48.72</v>
      </c>
      <c r="K7" s="26"/>
      <c r="L7" s="26">
        <v>33.4</v>
      </c>
      <c r="M7" s="26">
        <v>45.5</v>
      </c>
      <c r="N7" s="26">
        <v>54.73</v>
      </c>
      <c r="O7" s="26">
        <v>108.03</v>
      </c>
      <c r="P7" s="26"/>
      <c r="Q7" s="47">
        <v>24</v>
      </c>
      <c r="R7" s="26">
        <f>SUM(L7,E7,M7)</f>
        <v>114.69999999999999</v>
      </c>
      <c r="S7" s="46">
        <f>R7-Q7</f>
        <v>90.699999999999989</v>
      </c>
      <c r="T7" s="54" t="s">
        <v>637</v>
      </c>
      <c r="U7" s="58">
        <v>700</v>
      </c>
    </row>
    <row r="8" spans="1:21" ht="15.75" x14ac:dyDescent="0.25">
      <c r="A8" s="45" t="s">
        <v>210</v>
      </c>
      <c r="B8" s="45" t="s">
        <v>14</v>
      </c>
      <c r="C8" s="46"/>
      <c r="D8" s="26"/>
      <c r="E8" s="26">
        <v>34.799999999999997</v>
      </c>
      <c r="F8" s="26"/>
      <c r="G8" s="26"/>
      <c r="H8" s="26">
        <v>69.400000000000006</v>
      </c>
      <c r="I8" s="26">
        <v>1000</v>
      </c>
      <c r="J8" s="26">
        <v>1000</v>
      </c>
      <c r="K8" s="26"/>
      <c r="L8" s="26"/>
      <c r="M8" s="26">
        <v>41.5</v>
      </c>
      <c r="N8" s="26">
        <v>33</v>
      </c>
      <c r="O8" s="26"/>
      <c r="P8" s="26"/>
      <c r="Q8" s="47">
        <v>18</v>
      </c>
      <c r="R8" s="26">
        <f>SUM(N8,E8,M8)</f>
        <v>109.3</v>
      </c>
      <c r="S8" s="46">
        <f>R8-Q8</f>
        <v>91.3</v>
      </c>
      <c r="T8" s="55" t="s">
        <v>638</v>
      </c>
      <c r="U8" s="58">
        <v>650</v>
      </c>
    </row>
    <row r="9" spans="1:21" ht="15.75" x14ac:dyDescent="0.25">
      <c r="A9" s="45" t="s">
        <v>225</v>
      </c>
      <c r="B9" s="45" t="s">
        <v>14</v>
      </c>
      <c r="C9" s="46"/>
      <c r="D9" s="26"/>
      <c r="E9" s="26">
        <v>43.68</v>
      </c>
      <c r="F9" s="26">
        <v>33.1</v>
      </c>
      <c r="G9" s="26">
        <v>31.2</v>
      </c>
      <c r="H9" s="26"/>
      <c r="I9" s="26">
        <v>75.599999999999994</v>
      </c>
      <c r="J9" s="26"/>
      <c r="K9" s="26"/>
      <c r="L9" s="26"/>
      <c r="M9" s="26"/>
      <c r="N9" s="26"/>
      <c r="O9" s="26"/>
      <c r="P9" s="26"/>
      <c r="Q9" s="47">
        <v>12</v>
      </c>
      <c r="R9" s="26">
        <f>SUM(E9,F9,G9)</f>
        <v>107.98</v>
      </c>
      <c r="S9" s="46">
        <f>R9-Q9</f>
        <v>95.98</v>
      </c>
      <c r="T9" s="55" t="s">
        <v>639</v>
      </c>
      <c r="U9" s="58">
        <v>600</v>
      </c>
    </row>
    <row r="10" spans="1:21" ht="15.75" x14ac:dyDescent="0.25">
      <c r="A10" s="45" t="s">
        <v>274</v>
      </c>
      <c r="B10" s="45" t="s">
        <v>14</v>
      </c>
      <c r="C10" s="46"/>
      <c r="D10" s="26"/>
      <c r="E10" s="26"/>
      <c r="F10" s="26">
        <v>29.6</v>
      </c>
      <c r="G10" s="26">
        <v>87.3</v>
      </c>
      <c r="H10" s="26">
        <v>38.520000000000003</v>
      </c>
      <c r="I10" s="26"/>
      <c r="J10" s="26">
        <v>1000</v>
      </c>
      <c r="K10" s="26"/>
      <c r="L10" s="26">
        <v>44.7</v>
      </c>
      <c r="M10" s="26"/>
      <c r="N10" s="26"/>
      <c r="O10" s="26"/>
      <c r="P10" s="26"/>
      <c r="Q10" s="47">
        <v>15</v>
      </c>
      <c r="R10" s="26">
        <f>SUM(L10,H10,F10)</f>
        <v>112.82</v>
      </c>
      <c r="S10" s="46">
        <f>R10-Q10</f>
        <v>97.82</v>
      </c>
      <c r="T10" s="56" t="s">
        <v>640</v>
      </c>
      <c r="U10" s="58">
        <v>550</v>
      </c>
    </row>
    <row r="11" spans="1:21" ht="15.75" x14ac:dyDescent="0.25">
      <c r="A11" s="45" t="s">
        <v>80</v>
      </c>
      <c r="B11" s="45" t="s">
        <v>14</v>
      </c>
      <c r="C11" s="46">
        <v>52.9</v>
      </c>
      <c r="D11" s="26">
        <v>44.3</v>
      </c>
      <c r="E11" s="26"/>
      <c r="F11" s="26"/>
      <c r="G11" s="26"/>
      <c r="H11" s="26">
        <v>46.3</v>
      </c>
      <c r="I11" s="26">
        <v>43.6</v>
      </c>
      <c r="J11" s="26">
        <v>35.299999999999997</v>
      </c>
      <c r="K11" s="26"/>
      <c r="L11" s="26">
        <v>1000</v>
      </c>
      <c r="M11" s="26"/>
      <c r="N11" s="26">
        <v>89.6</v>
      </c>
      <c r="O11" s="26">
        <v>64.5</v>
      </c>
      <c r="P11" s="26"/>
      <c r="Q11" s="47">
        <v>24</v>
      </c>
      <c r="R11" s="48">
        <f>SUM(J11,I11,D11)</f>
        <v>123.2</v>
      </c>
      <c r="S11" s="46">
        <f>R11-Q11</f>
        <v>99.2</v>
      </c>
      <c r="T11" s="55" t="s">
        <v>634</v>
      </c>
      <c r="U11" s="58">
        <v>450</v>
      </c>
    </row>
    <row r="12" spans="1:21" ht="15.75" x14ac:dyDescent="0.25">
      <c r="A12" s="45" t="s">
        <v>26</v>
      </c>
      <c r="B12" s="45" t="s">
        <v>14</v>
      </c>
      <c r="C12" s="46"/>
      <c r="D12" s="26">
        <v>36.5</v>
      </c>
      <c r="E12" s="26"/>
      <c r="F12" s="26">
        <v>53.04</v>
      </c>
      <c r="G12" s="26">
        <v>41.6</v>
      </c>
      <c r="H12" s="26"/>
      <c r="I12" s="26"/>
      <c r="J12" s="26"/>
      <c r="K12" s="26"/>
      <c r="L12" s="26">
        <v>36.4</v>
      </c>
      <c r="M12" s="26"/>
      <c r="N12" s="26"/>
      <c r="O12" s="26">
        <v>1000</v>
      </c>
      <c r="P12" s="26"/>
      <c r="Q12" s="47">
        <v>15</v>
      </c>
      <c r="R12" s="52">
        <f>SUM(L12,G12,D12)</f>
        <v>114.5</v>
      </c>
      <c r="S12" s="46">
        <f>R12-Q12</f>
        <v>99.5</v>
      </c>
      <c r="T12" s="54" t="s">
        <v>641</v>
      </c>
      <c r="U12" s="58">
        <v>350</v>
      </c>
    </row>
    <row r="13" spans="1:21" ht="15.75" x14ac:dyDescent="0.25">
      <c r="A13" s="45" t="s">
        <v>291</v>
      </c>
      <c r="B13" s="45" t="s">
        <v>14</v>
      </c>
      <c r="C13" s="46"/>
      <c r="D13" s="26"/>
      <c r="E13" s="26"/>
      <c r="F13" s="26">
        <v>40.81</v>
      </c>
      <c r="G13" s="26">
        <v>53.02</v>
      </c>
      <c r="H13" s="26"/>
      <c r="I13" s="26">
        <v>39.270000000000003</v>
      </c>
      <c r="J13" s="26"/>
      <c r="K13" s="26"/>
      <c r="L13" s="26">
        <v>37.619999999999997</v>
      </c>
      <c r="M13" s="26"/>
      <c r="N13" s="26"/>
      <c r="O13" s="26">
        <v>39.799999999999997</v>
      </c>
      <c r="P13" s="26"/>
      <c r="Q13" s="47">
        <v>15</v>
      </c>
      <c r="R13" s="26">
        <f>SUM(O13,L13,I13)</f>
        <v>116.69</v>
      </c>
      <c r="S13" s="48">
        <f>R13-Q13</f>
        <v>101.69</v>
      </c>
      <c r="T13" s="54" t="s">
        <v>642</v>
      </c>
      <c r="U13" s="58">
        <v>300</v>
      </c>
    </row>
    <row r="14" spans="1:21" ht="15.75" x14ac:dyDescent="0.25">
      <c r="A14" s="45" t="s">
        <v>284</v>
      </c>
      <c r="B14" s="45" t="s">
        <v>14</v>
      </c>
      <c r="C14" s="46"/>
      <c r="D14" s="26"/>
      <c r="E14" s="26"/>
      <c r="F14" s="26">
        <v>37.1</v>
      </c>
      <c r="G14" s="26"/>
      <c r="H14" s="26">
        <v>42.6</v>
      </c>
      <c r="I14" s="26">
        <v>39.700000000000003</v>
      </c>
      <c r="J14" s="26"/>
      <c r="K14" s="26"/>
      <c r="L14" s="26">
        <v>40.700000000000003</v>
      </c>
      <c r="M14" s="26"/>
      <c r="N14" s="26"/>
      <c r="O14" s="26">
        <v>43.8</v>
      </c>
      <c r="P14" s="26"/>
      <c r="Q14" s="47">
        <v>15</v>
      </c>
      <c r="R14" s="26">
        <f>SUM(L14,F14,I14)</f>
        <v>117.50000000000001</v>
      </c>
      <c r="S14" s="46">
        <f>R14-Q14</f>
        <v>102.50000000000001</v>
      </c>
      <c r="T14" s="54" t="s">
        <v>643</v>
      </c>
      <c r="U14" s="58">
        <v>300</v>
      </c>
    </row>
    <row r="15" spans="1:21" ht="15.75" x14ac:dyDescent="0.25">
      <c r="A15" s="45" t="s">
        <v>19</v>
      </c>
      <c r="B15" s="45" t="s">
        <v>14</v>
      </c>
      <c r="C15" s="46"/>
      <c r="D15" s="26"/>
      <c r="E15" s="26">
        <v>40.81</v>
      </c>
      <c r="F15" s="26"/>
      <c r="G15" s="26"/>
      <c r="H15" s="26">
        <v>35.31</v>
      </c>
      <c r="I15" s="26">
        <v>35.53</v>
      </c>
      <c r="J15" s="26"/>
      <c r="K15" s="26"/>
      <c r="L15" s="26"/>
      <c r="M15" s="26"/>
      <c r="N15" s="26"/>
      <c r="O15" s="26"/>
      <c r="P15" s="26"/>
      <c r="Q15" s="47">
        <v>9</v>
      </c>
      <c r="R15" s="26">
        <f>SUM(I15,H15,E15)</f>
        <v>111.65</v>
      </c>
      <c r="S15" s="53">
        <f>R15-Q15</f>
        <v>102.65</v>
      </c>
      <c r="T15" s="54" t="s">
        <v>644</v>
      </c>
      <c r="U15" s="58">
        <v>250</v>
      </c>
    </row>
    <row r="16" spans="1:21" ht="15.75" x14ac:dyDescent="0.25">
      <c r="A16" s="49" t="s">
        <v>63</v>
      </c>
      <c r="B16" s="49" t="s">
        <v>14</v>
      </c>
      <c r="C16" s="48">
        <v>30</v>
      </c>
      <c r="D16" s="50"/>
      <c r="E16" s="50">
        <v>46.53</v>
      </c>
      <c r="F16" s="50"/>
      <c r="G16" s="50">
        <v>48.51</v>
      </c>
      <c r="H16" s="50">
        <v>1000</v>
      </c>
      <c r="I16" s="50"/>
      <c r="J16" s="50"/>
      <c r="K16" s="50">
        <v>1000</v>
      </c>
      <c r="L16" s="50"/>
      <c r="M16" s="50"/>
      <c r="N16" s="50">
        <v>48</v>
      </c>
      <c r="O16" s="50"/>
      <c r="P16" s="50">
        <v>56.65</v>
      </c>
      <c r="Q16" s="51">
        <v>21</v>
      </c>
      <c r="R16" s="48">
        <f>SUM(N16,C16,E16)</f>
        <v>124.53</v>
      </c>
      <c r="S16" s="46">
        <f>R16-Q16</f>
        <v>103.53</v>
      </c>
      <c r="T16" s="54" t="s">
        <v>646</v>
      </c>
      <c r="U16" s="58">
        <v>250</v>
      </c>
    </row>
    <row r="17" spans="1:21" ht="15.75" x14ac:dyDescent="0.25">
      <c r="A17" s="45" t="s">
        <v>215</v>
      </c>
      <c r="B17" s="45" t="s">
        <v>14</v>
      </c>
      <c r="C17" s="46"/>
      <c r="D17" s="26"/>
      <c r="E17" s="26">
        <v>37.299999999999997</v>
      </c>
      <c r="F17" s="26"/>
      <c r="G17" s="26">
        <v>59.28</v>
      </c>
      <c r="H17" s="26"/>
      <c r="I17" s="26">
        <v>52.9</v>
      </c>
      <c r="J17" s="26">
        <v>73.97</v>
      </c>
      <c r="K17" s="26"/>
      <c r="L17" s="26">
        <v>33.700000000000003</v>
      </c>
      <c r="M17" s="26"/>
      <c r="N17" s="26">
        <v>63.7</v>
      </c>
      <c r="O17" s="26"/>
      <c r="P17" s="26"/>
      <c r="Q17" s="47">
        <v>18</v>
      </c>
      <c r="R17" s="26">
        <f>SUM(L17,E17,I17)</f>
        <v>123.9</v>
      </c>
      <c r="S17" s="46">
        <f>R17-Q17</f>
        <v>105.9</v>
      </c>
      <c r="T17" s="54" t="s">
        <v>647</v>
      </c>
      <c r="U17" s="58">
        <v>250</v>
      </c>
    </row>
    <row r="18" spans="1:21" ht="15.75" x14ac:dyDescent="0.25">
      <c r="A18" s="45" t="s">
        <v>287</v>
      </c>
      <c r="B18" s="45" t="s">
        <v>14</v>
      </c>
      <c r="C18" s="46"/>
      <c r="D18" s="26"/>
      <c r="E18" s="26"/>
      <c r="F18" s="26">
        <v>38.299999999999997</v>
      </c>
      <c r="G18" s="26">
        <v>53.68</v>
      </c>
      <c r="H18" s="26">
        <v>40.4</v>
      </c>
      <c r="I18" s="26"/>
      <c r="J18" s="26">
        <v>40.200000000000003</v>
      </c>
      <c r="K18" s="26"/>
      <c r="L18" s="26"/>
      <c r="M18" s="26"/>
      <c r="N18" s="26"/>
      <c r="O18" s="26"/>
      <c r="P18" s="26"/>
      <c r="Q18" s="47">
        <v>12</v>
      </c>
      <c r="R18" s="26">
        <f>SUM(J18,H18,F18)</f>
        <v>118.89999999999999</v>
      </c>
      <c r="S18" s="46">
        <f>R18-Q18</f>
        <v>106.89999999999999</v>
      </c>
      <c r="T18" s="54" t="s">
        <v>645</v>
      </c>
      <c r="U18" s="58">
        <v>250</v>
      </c>
    </row>
    <row r="19" spans="1:21" ht="15.75" x14ac:dyDescent="0.25">
      <c r="A19" s="45" t="s">
        <v>226</v>
      </c>
      <c r="B19" s="45" t="s">
        <v>14</v>
      </c>
      <c r="C19" s="46"/>
      <c r="D19" s="26"/>
      <c r="E19" s="26">
        <v>44.22</v>
      </c>
      <c r="F19" s="26"/>
      <c r="G19" s="26"/>
      <c r="H19" s="26"/>
      <c r="I19" s="26">
        <v>32.56</v>
      </c>
      <c r="J19" s="26"/>
      <c r="K19" s="26"/>
      <c r="L19" s="26">
        <v>64.13</v>
      </c>
      <c r="M19" s="26"/>
      <c r="N19" s="26"/>
      <c r="O19" s="26">
        <v>42.13</v>
      </c>
      <c r="P19" s="26"/>
      <c r="Q19" s="47">
        <v>12</v>
      </c>
      <c r="R19" s="26">
        <f>SUM(O19,I19,E19)</f>
        <v>118.91</v>
      </c>
      <c r="S19" s="46">
        <f>R19-Q19</f>
        <v>106.91</v>
      </c>
      <c r="T19" s="54" t="s">
        <v>648</v>
      </c>
      <c r="U19" s="58">
        <v>200</v>
      </c>
    </row>
    <row r="20" spans="1:21" ht="15.75" x14ac:dyDescent="0.25">
      <c r="A20" s="45" t="s">
        <v>275</v>
      </c>
      <c r="B20" s="45" t="s">
        <v>14</v>
      </c>
      <c r="C20" s="46"/>
      <c r="D20" s="26"/>
      <c r="E20" s="26"/>
      <c r="F20" s="26">
        <v>31.1</v>
      </c>
      <c r="G20" s="26">
        <v>86.16</v>
      </c>
      <c r="H20" s="26"/>
      <c r="I20" s="26">
        <v>37.799999999999997</v>
      </c>
      <c r="J20" s="26"/>
      <c r="K20" s="26"/>
      <c r="L20" s="26"/>
      <c r="M20" s="26"/>
      <c r="N20" s="26">
        <v>53.7</v>
      </c>
      <c r="O20" s="26">
        <v>1000</v>
      </c>
      <c r="P20" s="26"/>
      <c r="Q20" s="47">
        <v>15</v>
      </c>
      <c r="R20" s="26">
        <f>SUM(N20,I20,F20)</f>
        <v>122.6</v>
      </c>
      <c r="S20" s="46">
        <f>R20-Q20</f>
        <v>107.6</v>
      </c>
      <c r="T20" s="54" t="s">
        <v>649</v>
      </c>
      <c r="U20" s="58">
        <v>200</v>
      </c>
    </row>
    <row r="21" spans="1:21" ht="15.75" x14ac:dyDescent="0.25">
      <c r="A21" s="45" t="s">
        <v>227</v>
      </c>
      <c r="B21" s="45" t="s">
        <v>14</v>
      </c>
      <c r="C21" s="46"/>
      <c r="D21" s="26"/>
      <c r="E21" s="26">
        <v>46.09</v>
      </c>
      <c r="F21" s="26">
        <v>39.380000000000003</v>
      </c>
      <c r="G21" s="26">
        <v>59.95</v>
      </c>
      <c r="H21" s="26"/>
      <c r="I21" s="26">
        <v>37.44</v>
      </c>
      <c r="J21" s="26"/>
      <c r="K21" s="26"/>
      <c r="L21" s="26"/>
      <c r="M21" s="26"/>
      <c r="N21" s="26">
        <v>85.41</v>
      </c>
      <c r="O21" s="26"/>
      <c r="P21" s="26"/>
      <c r="Q21" s="47">
        <v>15</v>
      </c>
      <c r="R21" s="50">
        <f>SUM(I21,F21,E21)</f>
        <v>122.91</v>
      </c>
      <c r="S21" s="46">
        <f>R21-Q21</f>
        <v>107.91</v>
      </c>
      <c r="T21" s="54" t="s">
        <v>650</v>
      </c>
      <c r="U21" s="58">
        <v>200</v>
      </c>
    </row>
    <row r="22" spans="1:21" ht="15.75" x14ac:dyDescent="0.25">
      <c r="A22" s="49" t="s">
        <v>70</v>
      </c>
      <c r="B22" s="49" t="s">
        <v>14</v>
      </c>
      <c r="C22" s="48">
        <v>41.14</v>
      </c>
      <c r="D22" s="50"/>
      <c r="E22" s="50">
        <v>57.42</v>
      </c>
      <c r="F22" s="50">
        <v>46.75</v>
      </c>
      <c r="G22" s="50"/>
      <c r="H22" s="50">
        <v>36.520000000000003</v>
      </c>
      <c r="I22" s="50"/>
      <c r="J22" s="50"/>
      <c r="K22" s="50"/>
      <c r="L22" s="50"/>
      <c r="M22" s="50"/>
      <c r="N22" s="50"/>
      <c r="O22" s="50"/>
      <c r="P22" s="50">
        <v>69.52</v>
      </c>
      <c r="Q22" s="51">
        <v>15</v>
      </c>
      <c r="R22" s="48">
        <f>SUM(C22,F22,H22)</f>
        <v>124.41</v>
      </c>
      <c r="S22" s="46">
        <f>R22-Q22</f>
        <v>109.41</v>
      </c>
      <c r="T22" s="54" t="s">
        <v>651</v>
      </c>
      <c r="U22" s="57">
        <v>200</v>
      </c>
    </row>
    <row r="23" spans="1:21" x14ac:dyDescent="0.25">
      <c r="A23" s="27" t="s">
        <v>235</v>
      </c>
      <c r="B23" s="27" t="s">
        <v>14</v>
      </c>
      <c r="C23" s="28"/>
      <c r="D23" s="5"/>
      <c r="E23" s="5">
        <v>51.36</v>
      </c>
      <c r="F23" s="5">
        <v>29.7</v>
      </c>
      <c r="G23" s="5">
        <v>40.9</v>
      </c>
      <c r="H23" s="5"/>
      <c r="I23" s="5">
        <v>1000</v>
      </c>
      <c r="J23" s="5"/>
      <c r="K23" s="5"/>
      <c r="L23" s="5"/>
      <c r="M23" s="5"/>
      <c r="N23" s="5"/>
      <c r="O23" s="5"/>
      <c r="P23" s="5"/>
      <c r="Q23" s="30">
        <v>12</v>
      </c>
      <c r="R23" s="38">
        <f>SUM(E23,F23,G23)</f>
        <v>121.96000000000001</v>
      </c>
      <c r="S23" s="28">
        <f>R23-Q23</f>
        <v>109.96000000000001</v>
      </c>
      <c r="T23" s="13"/>
      <c r="U23" s="5"/>
    </row>
    <row r="24" spans="1:21" x14ac:dyDescent="0.25">
      <c r="A24" s="27" t="s">
        <v>124</v>
      </c>
      <c r="B24" s="27" t="s">
        <v>14</v>
      </c>
      <c r="C24" s="28"/>
      <c r="D24" s="5">
        <v>43.4</v>
      </c>
      <c r="E24" s="5"/>
      <c r="F24" s="5"/>
      <c r="G24" s="5"/>
      <c r="H24" s="5"/>
      <c r="I24" s="5">
        <v>41.9</v>
      </c>
      <c r="J24" s="5"/>
      <c r="K24" s="5"/>
      <c r="L24" s="5">
        <v>41.1</v>
      </c>
      <c r="M24" s="5"/>
      <c r="N24" s="5">
        <v>66.64</v>
      </c>
      <c r="O24" s="5">
        <v>1000</v>
      </c>
      <c r="P24" s="5"/>
      <c r="Q24" s="30">
        <v>15</v>
      </c>
      <c r="R24" s="5">
        <f>SUM(L24,I24,D24)</f>
        <v>126.4</v>
      </c>
      <c r="S24" s="28">
        <f>R24-Q24</f>
        <v>111.4</v>
      </c>
      <c r="T24" s="13"/>
      <c r="U24" s="5"/>
    </row>
    <row r="25" spans="1:21" x14ac:dyDescent="0.25">
      <c r="A25" s="27" t="s">
        <v>110</v>
      </c>
      <c r="B25" s="27" t="s">
        <v>14</v>
      </c>
      <c r="C25" s="28"/>
      <c r="D25" s="5">
        <v>40.299999999999997</v>
      </c>
      <c r="E25" s="5">
        <v>48.12</v>
      </c>
      <c r="F25" s="5">
        <v>44.28</v>
      </c>
      <c r="G25" s="5">
        <v>55.68</v>
      </c>
      <c r="H25" s="5"/>
      <c r="I25" s="5"/>
      <c r="J25" s="5"/>
      <c r="K25" s="5"/>
      <c r="L25" s="5">
        <v>1000</v>
      </c>
      <c r="M25" s="5">
        <v>1000</v>
      </c>
      <c r="N25" s="5"/>
      <c r="O25" s="5"/>
      <c r="P25" s="5">
        <v>114.1</v>
      </c>
      <c r="Q25" s="30">
        <v>21</v>
      </c>
      <c r="R25" s="37">
        <f>SUM(D25,E25,F25)</f>
        <v>132.69999999999999</v>
      </c>
      <c r="S25" s="28">
        <f>R25-Q25</f>
        <v>111.69999999999999</v>
      </c>
      <c r="T25" s="13"/>
      <c r="U25" s="5"/>
    </row>
    <row r="26" spans="1:21" x14ac:dyDescent="0.25">
      <c r="A26" s="27" t="s">
        <v>213</v>
      </c>
      <c r="B26" s="27" t="s">
        <v>14</v>
      </c>
      <c r="C26" s="28"/>
      <c r="D26" s="5"/>
      <c r="E26" s="5">
        <v>36.799999999999997</v>
      </c>
      <c r="F26" s="5"/>
      <c r="G26" s="5"/>
      <c r="H26" s="5">
        <v>51.1</v>
      </c>
      <c r="I26" s="5"/>
      <c r="J26" s="5">
        <v>33.700000000000003</v>
      </c>
      <c r="K26" s="5"/>
      <c r="L26" s="5"/>
      <c r="M26" s="5"/>
      <c r="N26" s="5"/>
      <c r="O26" s="5"/>
      <c r="P26" s="5"/>
      <c r="Q26" s="30">
        <v>9</v>
      </c>
      <c r="R26" s="5">
        <f>SUM(J26,H26,E26)</f>
        <v>121.60000000000001</v>
      </c>
      <c r="S26" s="28">
        <f>R26-Q26</f>
        <v>112.60000000000001</v>
      </c>
      <c r="T26" s="13"/>
      <c r="U26" s="5"/>
    </row>
    <row r="27" spans="1:21" x14ac:dyDescent="0.25">
      <c r="A27" s="27" t="s">
        <v>447</v>
      </c>
      <c r="B27" s="27" t="s">
        <v>14</v>
      </c>
      <c r="C27" s="28"/>
      <c r="D27" s="5"/>
      <c r="E27" s="5"/>
      <c r="F27" s="5"/>
      <c r="G27" s="5"/>
      <c r="H27" s="5">
        <v>25.74</v>
      </c>
      <c r="I27" s="5"/>
      <c r="J27" s="5">
        <v>43.55</v>
      </c>
      <c r="K27" s="5"/>
      <c r="L27" s="5">
        <v>44</v>
      </c>
      <c r="M27" s="5"/>
      <c r="N27" s="5"/>
      <c r="O27" s="5"/>
      <c r="P27" s="5"/>
      <c r="Q27" s="30">
        <v>9</v>
      </c>
      <c r="R27" s="28">
        <f>SUM(Q27,L27,J27,H27)</f>
        <v>122.28999999999999</v>
      </c>
      <c r="S27" s="28">
        <f>R27-Q27</f>
        <v>113.28999999999999</v>
      </c>
      <c r="T27" s="13"/>
      <c r="U27" s="5"/>
    </row>
    <row r="28" spans="1:21" x14ac:dyDescent="0.25">
      <c r="A28" s="27" t="s">
        <v>224</v>
      </c>
      <c r="B28" s="27" t="s">
        <v>14</v>
      </c>
      <c r="C28" s="28"/>
      <c r="D28" s="5"/>
      <c r="E28" s="5">
        <v>42.7</v>
      </c>
      <c r="F28" s="5"/>
      <c r="G28" s="5">
        <v>44</v>
      </c>
      <c r="H28" s="5"/>
      <c r="I28" s="5"/>
      <c r="J28" s="5">
        <v>35.6</v>
      </c>
      <c r="K28" s="5"/>
      <c r="L28" s="5"/>
      <c r="M28" s="5"/>
      <c r="N28" s="5"/>
      <c r="O28" s="5"/>
      <c r="P28" s="5"/>
      <c r="Q28" s="30">
        <v>9</v>
      </c>
      <c r="R28" s="5">
        <f>SUM(J28,G28,E28)</f>
        <v>122.3</v>
      </c>
      <c r="S28" s="28">
        <f>R28-Q28</f>
        <v>113.3</v>
      </c>
      <c r="T28" s="13"/>
      <c r="U28" s="5"/>
    </row>
    <row r="29" spans="1:21" x14ac:dyDescent="0.25">
      <c r="A29" s="27" t="s">
        <v>101</v>
      </c>
      <c r="B29" s="27" t="s">
        <v>14</v>
      </c>
      <c r="C29" s="28"/>
      <c r="D29" s="5">
        <v>37.299999999999997</v>
      </c>
      <c r="E29" s="5"/>
      <c r="F29" s="5">
        <v>39.9</v>
      </c>
      <c r="G29" s="5"/>
      <c r="H29" s="5"/>
      <c r="I29" s="5">
        <v>47.6</v>
      </c>
      <c r="J29" s="5"/>
      <c r="K29" s="5"/>
      <c r="L29" s="5"/>
      <c r="M29" s="5"/>
      <c r="N29" s="5"/>
      <c r="O29" s="5"/>
      <c r="P29" s="5"/>
      <c r="Q29" s="30">
        <v>9</v>
      </c>
      <c r="R29" s="5">
        <f>SUM(I29,F29,D29)</f>
        <v>124.8</v>
      </c>
      <c r="S29" s="28">
        <f>R29-Q29</f>
        <v>115.8</v>
      </c>
      <c r="T29" s="13"/>
      <c r="U29" s="5"/>
    </row>
    <row r="30" spans="1:21" x14ac:dyDescent="0.25">
      <c r="A30" s="36" t="s">
        <v>36</v>
      </c>
      <c r="B30" s="36" t="s">
        <v>15</v>
      </c>
      <c r="C30" s="37">
        <v>38.090000000000003</v>
      </c>
      <c r="D30" s="38"/>
      <c r="E30" s="38"/>
      <c r="F30" s="38"/>
      <c r="G30" s="38"/>
      <c r="H30" s="38"/>
      <c r="I30" s="38"/>
      <c r="J30" s="38"/>
      <c r="K30" s="38">
        <v>46.2</v>
      </c>
      <c r="L30" s="38">
        <v>57.59</v>
      </c>
      <c r="M30" s="38"/>
      <c r="N30" s="38"/>
      <c r="O30" s="38"/>
      <c r="P30" s="38">
        <v>43.56</v>
      </c>
      <c r="Q30" s="31">
        <v>12</v>
      </c>
      <c r="R30" s="28">
        <f>SUM(C30,K30,P30)</f>
        <v>127.85000000000001</v>
      </c>
      <c r="S30" s="28">
        <f>R30-Q30</f>
        <v>115.85000000000001</v>
      </c>
      <c r="T30" s="32"/>
      <c r="U30" s="5"/>
    </row>
    <row r="31" spans="1:21" x14ac:dyDescent="0.25">
      <c r="A31" s="36" t="s">
        <v>41</v>
      </c>
      <c r="B31" s="36" t="s">
        <v>15</v>
      </c>
      <c r="C31" s="37">
        <v>34.58</v>
      </c>
      <c r="D31" s="38"/>
      <c r="E31" s="38"/>
      <c r="F31" s="38"/>
      <c r="G31" s="38"/>
      <c r="H31" s="38"/>
      <c r="I31" s="38"/>
      <c r="J31" s="38"/>
      <c r="K31" s="38">
        <v>53.17</v>
      </c>
      <c r="L31" s="38"/>
      <c r="M31" s="38"/>
      <c r="N31" s="38"/>
      <c r="O31" s="38"/>
      <c r="P31" s="38">
        <v>37.44</v>
      </c>
      <c r="Q31" s="31">
        <v>9</v>
      </c>
      <c r="R31" s="28">
        <f>SUM(P31,K31,C31)</f>
        <v>125.19</v>
      </c>
      <c r="S31" s="28">
        <f>R31-Q31</f>
        <v>116.19</v>
      </c>
      <c r="T31" s="13"/>
      <c r="U31" s="5"/>
    </row>
    <row r="32" spans="1:21" x14ac:dyDescent="0.25">
      <c r="A32" s="27" t="s">
        <v>242</v>
      </c>
      <c r="B32" s="27" t="s">
        <v>14</v>
      </c>
      <c r="C32" s="28"/>
      <c r="D32" s="5"/>
      <c r="E32" s="5">
        <v>55.9</v>
      </c>
      <c r="F32" s="5"/>
      <c r="G32" s="5"/>
      <c r="H32" s="5"/>
      <c r="I32" s="5">
        <v>36.6</v>
      </c>
      <c r="J32" s="5"/>
      <c r="K32" s="5"/>
      <c r="L32" s="5"/>
      <c r="M32" s="5">
        <v>36.299999999999997</v>
      </c>
      <c r="N32" s="5">
        <v>1000</v>
      </c>
      <c r="O32" s="5"/>
      <c r="P32" s="5"/>
      <c r="Q32" s="30">
        <v>12</v>
      </c>
      <c r="R32" s="5">
        <f>SUM(M32,I32,E32)</f>
        <v>128.80000000000001</v>
      </c>
      <c r="S32" s="28">
        <f>R32-Q32</f>
        <v>116.80000000000001</v>
      </c>
      <c r="T32" s="13"/>
      <c r="U32" s="5"/>
    </row>
    <row r="33" spans="1:21" x14ac:dyDescent="0.25">
      <c r="A33" s="27" t="s">
        <v>261</v>
      </c>
      <c r="B33" s="27" t="s">
        <v>14</v>
      </c>
      <c r="C33" s="28"/>
      <c r="D33" s="5"/>
      <c r="E33" s="5">
        <v>1000</v>
      </c>
      <c r="F33" s="5"/>
      <c r="G33" s="5"/>
      <c r="H33" s="5">
        <v>48.24</v>
      </c>
      <c r="I33" s="5"/>
      <c r="J33" s="5">
        <v>42</v>
      </c>
      <c r="K33" s="5"/>
      <c r="L33" s="5">
        <v>41.8</v>
      </c>
      <c r="M33" s="5"/>
      <c r="N33" s="5">
        <v>50.71</v>
      </c>
      <c r="O33" s="5"/>
      <c r="P33" s="5"/>
      <c r="Q33" s="30">
        <v>15</v>
      </c>
      <c r="R33" s="5">
        <f>SUM(L33,J33,H33)</f>
        <v>132.04</v>
      </c>
      <c r="S33" s="28">
        <f>R33-Q33</f>
        <v>117.03999999999999</v>
      </c>
      <c r="T33" s="13"/>
      <c r="U33" s="4"/>
    </row>
    <row r="34" spans="1:21" x14ac:dyDescent="0.25">
      <c r="A34" s="27" t="s">
        <v>294</v>
      </c>
      <c r="B34" s="27" t="s">
        <v>14</v>
      </c>
      <c r="C34" s="28"/>
      <c r="D34" s="5"/>
      <c r="E34" s="5"/>
      <c r="F34" s="5">
        <v>41.36</v>
      </c>
      <c r="G34" s="5"/>
      <c r="H34" s="5"/>
      <c r="I34" s="5"/>
      <c r="J34" s="5"/>
      <c r="K34" s="5"/>
      <c r="L34" s="5">
        <v>42.79</v>
      </c>
      <c r="M34" s="5"/>
      <c r="N34" s="5">
        <v>70.84</v>
      </c>
      <c r="O34" s="5">
        <v>45.21</v>
      </c>
      <c r="P34" s="5"/>
      <c r="Q34" s="30">
        <v>12</v>
      </c>
      <c r="R34" s="5">
        <f>SUM(O34,L34,F34)</f>
        <v>129.36000000000001</v>
      </c>
      <c r="S34" s="28">
        <f>R34-Q34</f>
        <v>117.36000000000001</v>
      </c>
      <c r="T34" s="13"/>
      <c r="U34" s="5"/>
    </row>
    <row r="35" spans="1:21" x14ac:dyDescent="0.25">
      <c r="A35" s="27" t="s">
        <v>223</v>
      </c>
      <c r="B35" s="27" t="s">
        <v>14</v>
      </c>
      <c r="C35" s="28"/>
      <c r="D35" s="5"/>
      <c r="E35" s="5">
        <v>42.48</v>
      </c>
      <c r="F35" s="5"/>
      <c r="G35" s="5"/>
      <c r="H35" s="5">
        <v>74.5</v>
      </c>
      <c r="I35" s="5"/>
      <c r="J35" s="5">
        <v>47.52</v>
      </c>
      <c r="K35" s="5"/>
      <c r="L35" s="5">
        <v>40.4</v>
      </c>
      <c r="M35" s="5"/>
      <c r="N35" s="5"/>
      <c r="O35" s="5"/>
      <c r="P35" s="5"/>
      <c r="Q35" s="30">
        <v>12</v>
      </c>
      <c r="R35" s="5">
        <f>SUM(L35,J35,E35)</f>
        <v>130.4</v>
      </c>
      <c r="S35" s="28">
        <f>R35-Q35</f>
        <v>118.4</v>
      </c>
      <c r="T35" s="32"/>
      <c r="U35" s="5"/>
    </row>
    <row r="36" spans="1:21" x14ac:dyDescent="0.25">
      <c r="A36" s="27" t="s">
        <v>376</v>
      </c>
      <c r="B36" s="27" t="s">
        <v>14</v>
      </c>
      <c r="C36" s="28"/>
      <c r="D36" s="5"/>
      <c r="E36" s="5"/>
      <c r="F36" s="5">
        <v>1000</v>
      </c>
      <c r="G36" s="5"/>
      <c r="H36" s="5"/>
      <c r="I36" s="5">
        <v>36.72</v>
      </c>
      <c r="J36" s="5"/>
      <c r="K36" s="5"/>
      <c r="L36" s="5"/>
      <c r="M36" s="5"/>
      <c r="N36" s="5">
        <v>43.96</v>
      </c>
      <c r="O36" s="5">
        <v>50.28</v>
      </c>
      <c r="P36" s="5"/>
      <c r="Q36" s="30">
        <v>12</v>
      </c>
      <c r="R36" s="28">
        <f>SUM(O36,N36,I36)</f>
        <v>130.96</v>
      </c>
      <c r="S36" s="37">
        <f>R36-Q36</f>
        <v>118.96000000000001</v>
      </c>
      <c r="T36" s="13"/>
      <c r="U36" s="4"/>
    </row>
    <row r="37" spans="1:21" x14ac:dyDescent="0.25">
      <c r="A37" s="27" t="s">
        <v>295</v>
      </c>
      <c r="B37" s="27" t="s">
        <v>14</v>
      </c>
      <c r="C37" s="28"/>
      <c r="D37" s="5"/>
      <c r="E37" s="5"/>
      <c r="F37" s="5">
        <v>41.6</v>
      </c>
      <c r="G37" s="5"/>
      <c r="H37" s="5"/>
      <c r="I37" s="5">
        <v>48.7</v>
      </c>
      <c r="J37" s="5"/>
      <c r="K37" s="5"/>
      <c r="L37" s="5">
        <v>45.5</v>
      </c>
      <c r="M37" s="5"/>
      <c r="N37" s="5">
        <v>76.8</v>
      </c>
      <c r="O37" s="5">
        <v>1000</v>
      </c>
      <c r="P37" s="5"/>
      <c r="Q37" s="30">
        <v>15</v>
      </c>
      <c r="R37" s="5">
        <f>SUM(L37,I37,F37)</f>
        <v>135.80000000000001</v>
      </c>
      <c r="S37" s="28">
        <f>R37-Q37</f>
        <v>120.80000000000001</v>
      </c>
    </row>
    <row r="38" spans="1:21" x14ac:dyDescent="0.25">
      <c r="A38" s="27" t="s">
        <v>18</v>
      </c>
      <c r="B38" s="27" t="s">
        <v>14</v>
      </c>
      <c r="C38" s="28"/>
      <c r="D38" s="5"/>
      <c r="E38" s="5">
        <v>46.67</v>
      </c>
      <c r="F38" s="5">
        <v>61.88</v>
      </c>
      <c r="G38" s="5">
        <v>52.91</v>
      </c>
      <c r="H38" s="5">
        <v>64.87</v>
      </c>
      <c r="I38" s="5"/>
      <c r="J38" s="5"/>
      <c r="K38" s="5"/>
      <c r="L38" s="5">
        <v>49.44</v>
      </c>
      <c r="M38" s="5"/>
      <c r="N38" s="5">
        <v>87.6</v>
      </c>
      <c r="O38" s="5">
        <v>45.84</v>
      </c>
      <c r="P38" s="5"/>
      <c r="Q38" s="30">
        <v>21</v>
      </c>
      <c r="R38" s="38">
        <f>SUM(O38,E38,L38)</f>
        <v>141.94999999999999</v>
      </c>
      <c r="S38" s="28">
        <f>R38-Q38</f>
        <v>120.94999999999999</v>
      </c>
    </row>
    <row r="39" spans="1:21" x14ac:dyDescent="0.25">
      <c r="A39" s="27" t="s">
        <v>448</v>
      </c>
      <c r="B39" s="27" t="s">
        <v>14</v>
      </c>
      <c r="C39" s="28"/>
      <c r="D39" s="5"/>
      <c r="E39" s="5"/>
      <c r="F39" s="5"/>
      <c r="G39" s="5"/>
      <c r="H39" s="5">
        <v>39.1</v>
      </c>
      <c r="I39" s="5"/>
      <c r="J39" s="5">
        <v>48.88</v>
      </c>
      <c r="K39" s="5"/>
      <c r="L39" s="5">
        <v>42.2</v>
      </c>
      <c r="M39" s="5"/>
      <c r="N39" s="5"/>
      <c r="O39" s="5"/>
      <c r="P39" s="5"/>
      <c r="Q39" s="30">
        <v>9</v>
      </c>
      <c r="R39" s="5">
        <f>SUM(L39,J39,H39)</f>
        <v>130.18</v>
      </c>
      <c r="S39" s="28">
        <f>R39-Q39</f>
        <v>121.18</v>
      </c>
    </row>
    <row r="40" spans="1:21" x14ac:dyDescent="0.25">
      <c r="A40" s="27" t="s">
        <v>305</v>
      </c>
      <c r="B40" s="27" t="s">
        <v>14</v>
      </c>
      <c r="C40" s="28"/>
      <c r="D40" s="5"/>
      <c r="E40" s="5"/>
      <c r="F40" s="5">
        <v>46.4</v>
      </c>
      <c r="G40" s="5">
        <v>44.98</v>
      </c>
      <c r="H40" s="5"/>
      <c r="I40" s="5">
        <v>39.130000000000003</v>
      </c>
      <c r="J40" s="5"/>
      <c r="K40" s="5"/>
      <c r="L40" s="5"/>
      <c r="M40" s="5"/>
      <c r="N40" s="5"/>
      <c r="O40" s="5"/>
      <c r="P40" s="5"/>
      <c r="Q40" s="30">
        <v>9</v>
      </c>
      <c r="R40" s="5">
        <f>SUM(I40,G40,F40)</f>
        <v>130.51</v>
      </c>
      <c r="S40" s="28">
        <f>R40-Q40</f>
        <v>121.50999999999999</v>
      </c>
    </row>
    <row r="41" spans="1:21" x14ac:dyDescent="0.25">
      <c r="A41" s="27" t="s">
        <v>485</v>
      </c>
      <c r="B41" s="27" t="s">
        <v>14</v>
      </c>
      <c r="C41" s="28"/>
      <c r="D41" s="5"/>
      <c r="E41" s="5"/>
      <c r="F41" s="5"/>
      <c r="G41" s="5"/>
      <c r="H41" s="5"/>
      <c r="I41" s="5">
        <v>40.700000000000003</v>
      </c>
      <c r="J41" s="5">
        <v>42.12</v>
      </c>
      <c r="K41" s="5"/>
      <c r="L41" s="5"/>
      <c r="M41" s="5"/>
      <c r="N41" s="5">
        <v>47.7</v>
      </c>
      <c r="O41" s="5"/>
      <c r="P41" s="5"/>
      <c r="Q41" s="30">
        <v>9</v>
      </c>
      <c r="R41" s="5">
        <f>SUM(N41,J41,I41)</f>
        <v>130.51999999999998</v>
      </c>
      <c r="S41" s="28">
        <f>R41-Q41</f>
        <v>121.51999999999998</v>
      </c>
    </row>
    <row r="42" spans="1:21" x14ac:dyDescent="0.25">
      <c r="A42" s="27" t="s">
        <v>557</v>
      </c>
      <c r="B42" s="27" t="s">
        <v>14</v>
      </c>
      <c r="C42" s="28"/>
      <c r="D42" s="5"/>
      <c r="E42" s="5"/>
      <c r="F42" s="5"/>
      <c r="G42" s="5"/>
      <c r="H42" s="5"/>
      <c r="I42" s="5"/>
      <c r="J42" s="5"/>
      <c r="K42" s="5"/>
      <c r="L42" s="5">
        <v>46.28</v>
      </c>
      <c r="M42" s="5"/>
      <c r="N42" s="5">
        <v>43.42</v>
      </c>
      <c r="O42" s="5">
        <v>43.55</v>
      </c>
      <c r="P42" s="5"/>
      <c r="Q42" s="30">
        <v>9</v>
      </c>
      <c r="R42" s="5">
        <f>SUM(O42,N42,L42)</f>
        <v>133.25</v>
      </c>
      <c r="S42" s="28">
        <f>R42-Q42</f>
        <v>124.25</v>
      </c>
    </row>
    <row r="43" spans="1:21" x14ac:dyDescent="0.25">
      <c r="A43" s="27" t="s">
        <v>87</v>
      </c>
      <c r="B43" s="27" t="s">
        <v>14</v>
      </c>
      <c r="C43" s="28">
        <v>1000</v>
      </c>
      <c r="D43" s="5"/>
      <c r="E43" s="5">
        <v>35.9</v>
      </c>
      <c r="F43" s="5"/>
      <c r="G43" s="5">
        <v>53.1</v>
      </c>
      <c r="H43" s="5">
        <v>47.4</v>
      </c>
      <c r="I43" s="5"/>
      <c r="J43" s="5"/>
      <c r="K43" s="5"/>
      <c r="L43" s="5"/>
      <c r="M43" s="5"/>
      <c r="N43" s="5"/>
      <c r="O43" s="5"/>
      <c r="P43" s="5"/>
      <c r="Q43" s="30">
        <v>12</v>
      </c>
      <c r="R43" s="28">
        <f>SUM(E43,G43,H43)</f>
        <v>136.4</v>
      </c>
      <c r="S43" s="28">
        <f>R43-Q43</f>
        <v>124.4</v>
      </c>
    </row>
    <row r="44" spans="1:21" x14ac:dyDescent="0.25">
      <c r="A44" s="27" t="s">
        <v>296</v>
      </c>
      <c r="B44" s="27" t="s">
        <v>14</v>
      </c>
      <c r="C44" s="28"/>
      <c r="D44" s="5"/>
      <c r="E44" s="5"/>
      <c r="F44" s="5">
        <v>41.91</v>
      </c>
      <c r="G44" s="5">
        <v>1000</v>
      </c>
      <c r="H44" s="5"/>
      <c r="I44" s="5">
        <v>46.75</v>
      </c>
      <c r="J44" s="5"/>
      <c r="K44" s="5"/>
      <c r="L44" s="5">
        <v>47.96</v>
      </c>
      <c r="M44" s="5"/>
      <c r="N44" s="5"/>
      <c r="O44" s="5"/>
      <c r="P44" s="5"/>
      <c r="Q44" s="30">
        <v>12</v>
      </c>
      <c r="R44" s="5">
        <f>SUM(L44,I44,F44)</f>
        <v>136.62</v>
      </c>
      <c r="S44" s="28">
        <f>R44-Q44</f>
        <v>124.62</v>
      </c>
    </row>
    <row r="45" spans="1:21" x14ac:dyDescent="0.25">
      <c r="A45" s="27" t="s">
        <v>222</v>
      </c>
      <c r="B45" s="27" t="s">
        <v>14</v>
      </c>
      <c r="C45" s="28"/>
      <c r="D45" s="5"/>
      <c r="E45" s="5">
        <v>41.8</v>
      </c>
      <c r="F45" s="5"/>
      <c r="G45" s="5">
        <v>63.6</v>
      </c>
      <c r="H45" s="5">
        <v>52.3</v>
      </c>
      <c r="I45" s="5"/>
      <c r="J45" s="5"/>
      <c r="K45" s="5"/>
      <c r="L45" s="5">
        <v>42.9</v>
      </c>
      <c r="M45" s="5"/>
      <c r="N45" s="5"/>
      <c r="O45" s="5"/>
      <c r="P45" s="5"/>
      <c r="Q45" s="30">
        <v>12</v>
      </c>
      <c r="R45" s="28">
        <f>SUM(L45,H45,E45)</f>
        <v>137</v>
      </c>
      <c r="S45" s="28">
        <f>R45-Q45</f>
        <v>125</v>
      </c>
    </row>
    <row r="46" spans="1:21" x14ac:dyDescent="0.25">
      <c r="A46" s="27" t="s">
        <v>221</v>
      </c>
      <c r="B46" s="27" t="s">
        <v>14</v>
      </c>
      <c r="C46" s="28"/>
      <c r="D46" s="5"/>
      <c r="E46" s="5">
        <v>41.52</v>
      </c>
      <c r="F46" s="5"/>
      <c r="G46" s="5">
        <v>51.48</v>
      </c>
      <c r="H46" s="5">
        <v>45.12</v>
      </c>
      <c r="I46" s="5"/>
      <c r="J46" s="5"/>
      <c r="K46" s="5"/>
      <c r="L46" s="5">
        <v>56.04</v>
      </c>
      <c r="M46" s="5"/>
      <c r="N46" s="5"/>
      <c r="O46" s="5"/>
      <c r="P46" s="5"/>
      <c r="Q46" s="30">
        <v>12</v>
      </c>
      <c r="R46" s="5">
        <f>SUM(H46,G46,E46)</f>
        <v>138.12</v>
      </c>
      <c r="S46" s="28">
        <f>R46-Q46</f>
        <v>126.12</v>
      </c>
    </row>
    <row r="47" spans="1:21" x14ac:dyDescent="0.25">
      <c r="A47" s="27" t="s">
        <v>429</v>
      </c>
      <c r="B47" s="27" t="s">
        <v>14</v>
      </c>
      <c r="C47" s="28"/>
      <c r="D47" s="5"/>
      <c r="E47" s="5"/>
      <c r="F47" s="5"/>
      <c r="G47" s="5">
        <v>60.5</v>
      </c>
      <c r="H47" s="5"/>
      <c r="I47" s="5">
        <v>50.6</v>
      </c>
      <c r="J47" s="5"/>
      <c r="K47" s="5"/>
      <c r="L47" s="5"/>
      <c r="M47" s="5"/>
      <c r="N47" s="5">
        <v>47.52</v>
      </c>
      <c r="O47" s="5">
        <v>40.92</v>
      </c>
      <c r="P47" s="5"/>
      <c r="Q47" s="30">
        <v>12</v>
      </c>
      <c r="R47" s="5">
        <f>SUM(O47,N47,I47)</f>
        <v>139.04</v>
      </c>
      <c r="S47" s="28">
        <f>R47-Q47</f>
        <v>127.03999999999999</v>
      </c>
    </row>
    <row r="48" spans="1:21" x14ac:dyDescent="0.25">
      <c r="A48" s="27" t="s">
        <v>346</v>
      </c>
      <c r="B48" s="27" t="s">
        <v>14</v>
      </c>
      <c r="C48" s="28">
        <v>64.08</v>
      </c>
      <c r="D48" s="5"/>
      <c r="E48" s="5">
        <v>50.05</v>
      </c>
      <c r="F48" s="5">
        <v>65.650000000000006</v>
      </c>
      <c r="G48" s="5"/>
      <c r="H48" s="5">
        <v>48.84</v>
      </c>
      <c r="I48" s="5"/>
      <c r="J48" s="5"/>
      <c r="K48" s="5">
        <v>1000</v>
      </c>
      <c r="L48" s="5">
        <v>50.16</v>
      </c>
      <c r="M48" s="5"/>
      <c r="N48" s="5"/>
      <c r="O48" s="5"/>
      <c r="P48" s="5">
        <v>58.92</v>
      </c>
      <c r="Q48" s="30">
        <v>21</v>
      </c>
      <c r="R48" s="37">
        <f>SUM(L48,H48,E48)</f>
        <v>149.05000000000001</v>
      </c>
      <c r="S48" s="28">
        <f>R48-Q48</f>
        <v>128.05000000000001</v>
      </c>
    </row>
    <row r="49" spans="1:21" x14ac:dyDescent="0.25">
      <c r="A49" s="36" t="s">
        <v>76</v>
      </c>
      <c r="B49" s="36" t="s">
        <v>15</v>
      </c>
      <c r="C49" s="37">
        <v>44.88</v>
      </c>
      <c r="D49" s="38"/>
      <c r="E49" s="38"/>
      <c r="F49" s="38"/>
      <c r="G49" s="38"/>
      <c r="H49" s="38"/>
      <c r="I49" s="38"/>
      <c r="J49" s="38"/>
      <c r="K49" s="38">
        <v>51.37</v>
      </c>
      <c r="L49" s="38">
        <v>46.8</v>
      </c>
      <c r="M49" s="38"/>
      <c r="N49" s="38"/>
      <c r="O49" s="38"/>
      <c r="P49" s="38">
        <v>48.8</v>
      </c>
      <c r="Q49" s="31">
        <v>12</v>
      </c>
      <c r="R49" s="28">
        <f>SUM(P49,L49,C49)</f>
        <v>140.47999999999999</v>
      </c>
      <c r="S49" s="28">
        <f>R49-Q49</f>
        <v>128.47999999999999</v>
      </c>
      <c r="T49" s="34"/>
    </row>
    <row r="50" spans="1:21" x14ac:dyDescent="0.25">
      <c r="A50" s="27" t="s">
        <v>234</v>
      </c>
      <c r="B50" s="27" t="s">
        <v>14</v>
      </c>
      <c r="C50" s="28"/>
      <c r="D50" s="5"/>
      <c r="E50" s="5">
        <v>50.76</v>
      </c>
      <c r="F50" s="5"/>
      <c r="G50" s="5"/>
      <c r="H50" s="5">
        <v>43.92</v>
      </c>
      <c r="I50" s="5"/>
      <c r="J50" s="5">
        <v>51.6</v>
      </c>
      <c r="K50" s="5"/>
      <c r="L50" s="5">
        <v>53.76</v>
      </c>
      <c r="M50" s="5"/>
      <c r="N50" s="5">
        <v>49.14</v>
      </c>
      <c r="O50" s="5"/>
      <c r="P50" s="5"/>
      <c r="Q50" s="30">
        <v>15</v>
      </c>
      <c r="R50" s="5">
        <f>SUM(N50,H50,E50)</f>
        <v>143.82</v>
      </c>
      <c r="S50" s="28">
        <f>R50-Q50</f>
        <v>128.82</v>
      </c>
    </row>
    <row r="51" spans="1:21" x14ac:dyDescent="0.25">
      <c r="A51" s="27" t="s">
        <v>38</v>
      </c>
      <c r="B51" s="27" t="s">
        <v>14</v>
      </c>
      <c r="C51" s="28">
        <v>82.68</v>
      </c>
      <c r="D51" s="5"/>
      <c r="E51" s="5">
        <v>61.44</v>
      </c>
      <c r="F51" s="5"/>
      <c r="G51" s="5">
        <v>48.88</v>
      </c>
      <c r="H51" s="5">
        <v>35.090000000000003</v>
      </c>
      <c r="I51" s="5"/>
      <c r="J51" s="5">
        <v>45.96</v>
      </c>
      <c r="K51" s="5"/>
      <c r="L51" s="5">
        <v>48.18</v>
      </c>
      <c r="M51" s="5"/>
      <c r="N51" s="5"/>
      <c r="O51" s="5"/>
      <c r="P51" s="5"/>
      <c r="Q51" s="30">
        <v>18</v>
      </c>
      <c r="R51" s="28">
        <f>SUM(Q51,L51,J51,H51)</f>
        <v>147.23000000000002</v>
      </c>
      <c r="S51" s="28">
        <f>R51-Q51</f>
        <v>129.23000000000002</v>
      </c>
    </row>
    <row r="52" spans="1:21" x14ac:dyDescent="0.25">
      <c r="A52" s="27" t="s">
        <v>290</v>
      </c>
      <c r="B52" s="27" t="s">
        <v>14</v>
      </c>
      <c r="C52" s="28"/>
      <c r="D52" s="5"/>
      <c r="E52" s="5"/>
      <c r="F52" s="5">
        <v>39.520000000000003</v>
      </c>
      <c r="G52" s="5"/>
      <c r="H52" s="5"/>
      <c r="I52" s="5">
        <v>45.36</v>
      </c>
      <c r="J52" s="5"/>
      <c r="K52" s="5"/>
      <c r="L52" s="5"/>
      <c r="M52" s="5"/>
      <c r="N52" s="5">
        <v>53.7</v>
      </c>
      <c r="O52" s="5"/>
      <c r="P52" s="5"/>
      <c r="Q52" s="30">
        <v>9</v>
      </c>
      <c r="R52" s="5">
        <f>SUM(N52,I52,F52)</f>
        <v>138.58000000000001</v>
      </c>
      <c r="S52" s="28">
        <f>R52-Q52</f>
        <v>129.58000000000001</v>
      </c>
    </row>
    <row r="53" spans="1:21" x14ac:dyDescent="0.25">
      <c r="A53" s="27" t="s">
        <v>299</v>
      </c>
      <c r="B53" s="27" t="s">
        <v>14</v>
      </c>
      <c r="C53" s="28"/>
      <c r="D53" s="5"/>
      <c r="E53" s="5"/>
      <c r="F53" s="5">
        <v>43.8</v>
      </c>
      <c r="G53" s="5">
        <v>48.72</v>
      </c>
      <c r="H53" s="5"/>
      <c r="I53" s="5">
        <v>46.42</v>
      </c>
      <c r="J53" s="5"/>
      <c r="K53" s="5"/>
      <c r="L53" s="5"/>
      <c r="M53" s="5"/>
      <c r="N53" s="5"/>
      <c r="O53" s="5"/>
      <c r="P53" s="5"/>
      <c r="Q53" s="30">
        <v>9</v>
      </c>
      <c r="R53" s="5">
        <f>SUM(I53,G53,F53)</f>
        <v>138.94</v>
      </c>
      <c r="S53" s="28">
        <f>R53-Q53</f>
        <v>129.94</v>
      </c>
    </row>
    <row r="54" spans="1:21" x14ac:dyDescent="0.25">
      <c r="A54" s="27" t="s">
        <v>81</v>
      </c>
      <c r="B54" s="27" t="s">
        <v>14</v>
      </c>
      <c r="C54" s="28">
        <v>52.92</v>
      </c>
      <c r="D54" s="5"/>
      <c r="E54" s="5"/>
      <c r="F54" s="5">
        <v>51</v>
      </c>
      <c r="G54" s="5"/>
      <c r="H54" s="5"/>
      <c r="I54" s="5"/>
      <c r="J54" s="5">
        <v>36</v>
      </c>
      <c r="K54" s="5"/>
      <c r="L54" s="5"/>
      <c r="M54" s="5"/>
      <c r="N54" s="5"/>
      <c r="O54" s="5"/>
      <c r="P54" s="5"/>
      <c r="Q54" s="30">
        <v>9</v>
      </c>
      <c r="R54" s="28">
        <f>SUM(J54,F54,C54)</f>
        <v>139.92000000000002</v>
      </c>
      <c r="S54" s="28">
        <f>R54-Q54</f>
        <v>130.92000000000002</v>
      </c>
    </row>
    <row r="55" spans="1:21" x14ac:dyDescent="0.25">
      <c r="A55" s="36" t="s">
        <v>79</v>
      </c>
      <c r="B55" s="36" t="s">
        <v>14</v>
      </c>
      <c r="C55" s="37">
        <v>47.16</v>
      </c>
      <c r="D55" s="38"/>
      <c r="E55" s="38"/>
      <c r="F55" s="38">
        <v>50.82</v>
      </c>
      <c r="G55" s="38"/>
      <c r="H55" s="38"/>
      <c r="I55" s="38">
        <v>57.64</v>
      </c>
      <c r="J55" s="38"/>
      <c r="K55" s="38"/>
      <c r="L55" s="38">
        <v>45.65</v>
      </c>
      <c r="M55" s="38"/>
      <c r="N55" s="38"/>
      <c r="O55" s="38"/>
      <c r="P55" s="38"/>
      <c r="Q55" s="31">
        <v>12</v>
      </c>
      <c r="R55" s="37">
        <f>SUM(L55,F55,C55)</f>
        <v>143.63</v>
      </c>
      <c r="S55" s="28">
        <f>R55-Q55</f>
        <v>131.63</v>
      </c>
    </row>
    <row r="56" spans="1:21" x14ac:dyDescent="0.25">
      <c r="A56" s="27" t="s">
        <v>174</v>
      </c>
      <c r="B56" s="27" t="s">
        <v>14</v>
      </c>
      <c r="C56" s="28"/>
      <c r="D56" s="5">
        <v>61.8</v>
      </c>
      <c r="E56" s="5"/>
      <c r="F56" s="5">
        <v>70.92</v>
      </c>
      <c r="G56" s="5">
        <v>50.05</v>
      </c>
      <c r="H56" s="5"/>
      <c r="I56" s="5">
        <v>37.799999999999997</v>
      </c>
      <c r="J56" s="5"/>
      <c r="K56" s="5"/>
      <c r="L56" s="5">
        <v>64.900000000000006</v>
      </c>
      <c r="M56" s="5"/>
      <c r="N56" s="5"/>
      <c r="O56" s="5">
        <v>1000</v>
      </c>
      <c r="P56" s="5"/>
      <c r="Q56" s="30">
        <v>18</v>
      </c>
      <c r="R56" s="5">
        <f>SUM(I56,G56,D56)</f>
        <v>149.64999999999998</v>
      </c>
      <c r="S56" s="28">
        <f>R56-Q56</f>
        <v>131.64999999999998</v>
      </c>
      <c r="U56" s="20"/>
    </row>
    <row r="57" spans="1:21" x14ac:dyDescent="0.25">
      <c r="A57" s="36" t="s">
        <v>72</v>
      </c>
      <c r="B57" s="36" t="s">
        <v>15</v>
      </c>
      <c r="C57" s="37">
        <v>41.69</v>
      </c>
      <c r="D57" s="38"/>
      <c r="E57" s="38"/>
      <c r="F57" s="38"/>
      <c r="G57" s="38"/>
      <c r="H57" s="38">
        <v>72.239999999999995</v>
      </c>
      <c r="I57" s="38"/>
      <c r="J57" s="38"/>
      <c r="K57" s="38">
        <v>56.98</v>
      </c>
      <c r="L57" s="38">
        <v>48.72</v>
      </c>
      <c r="M57" s="38"/>
      <c r="N57" s="38"/>
      <c r="O57" s="38"/>
      <c r="P57" s="38">
        <v>68.52</v>
      </c>
      <c r="Q57" s="31">
        <v>15</v>
      </c>
      <c r="R57" s="28">
        <f>SUM(L57,C57,K57)</f>
        <v>147.38999999999999</v>
      </c>
      <c r="S57" s="28">
        <f>R57-Q57</f>
        <v>132.38999999999999</v>
      </c>
    </row>
    <row r="58" spans="1:21" x14ac:dyDescent="0.25">
      <c r="A58" s="27" t="s">
        <v>286</v>
      </c>
      <c r="B58" s="27" t="s">
        <v>14</v>
      </c>
      <c r="C58" s="28"/>
      <c r="D58" s="5"/>
      <c r="E58" s="5"/>
      <c r="F58" s="5">
        <v>38.17</v>
      </c>
      <c r="G58" s="5">
        <v>59.62</v>
      </c>
      <c r="H58" s="5"/>
      <c r="I58" s="5"/>
      <c r="J58" s="5"/>
      <c r="K58" s="5"/>
      <c r="L58" s="5"/>
      <c r="M58" s="5"/>
      <c r="N58" s="5">
        <v>54.8</v>
      </c>
      <c r="O58" s="5">
        <v>51.7</v>
      </c>
      <c r="P58" s="5"/>
      <c r="Q58" s="30">
        <v>12</v>
      </c>
      <c r="R58" s="5">
        <f>SUM(O58,F58,N58)</f>
        <v>144.67000000000002</v>
      </c>
      <c r="S58" s="28">
        <f>R58-Q58</f>
        <v>132.67000000000002</v>
      </c>
    </row>
    <row r="59" spans="1:21" x14ac:dyDescent="0.25">
      <c r="A59" s="27" t="s">
        <v>231</v>
      </c>
      <c r="B59" s="27" t="s">
        <v>14</v>
      </c>
      <c r="C59" s="28"/>
      <c r="D59" s="5"/>
      <c r="E59" s="5">
        <v>48.51</v>
      </c>
      <c r="F59" s="5">
        <v>53.79</v>
      </c>
      <c r="G59" s="5">
        <v>1000</v>
      </c>
      <c r="H59" s="5"/>
      <c r="I59" s="5">
        <v>46.75</v>
      </c>
      <c r="J59" s="5"/>
      <c r="K59" s="5"/>
      <c r="L59" s="5"/>
      <c r="M59" s="5"/>
      <c r="N59" s="5"/>
      <c r="O59" s="5">
        <v>52.8</v>
      </c>
      <c r="P59" s="5"/>
      <c r="Q59" s="30">
        <v>15</v>
      </c>
      <c r="R59" s="5">
        <f>SUM(I59,E59,O59)</f>
        <v>148.06</v>
      </c>
      <c r="S59" s="28">
        <f>R59-Q59</f>
        <v>133.06</v>
      </c>
    </row>
    <row r="60" spans="1:21" x14ac:dyDescent="0.25">
      <c r="A60" s="27" t="s">
        <v>229</v>
      </c>
      <c r="B60" s="40" t="s">
        <v>14</v>
      </c>
      <c r="C60" s="28"/>
      <c r="D60" s="5"/>
      <c r="E60" s="5">
        <v>47.32</v>
      </c>
      <c r="F60" s="5"/>
      <c r="G60" s="5">
        <v>51.22</v>
      </c>
      <c r="H60" s="5"/>
      <c r="I60" s="5"/>
      <c r="J60" s="5"/>
      <c r="K60" s="5"/>
      <c r="L60" s="5">
        <v>43.68</v>
      </c>
      <c r="M60" s="5"/>
      <c r="N60" s="5"/>
      <c r="O60" s="5"/>
      <c r="P60" s="5"/>
      <c r="Q60" s="30">
        <v>9</v>
      </c>
      <c r="R60" s="5">
        <f>SUM(L60,G60,E60)</f>
        <v>142.22</v>
      </c>
      <c r="S60" s="28">
        <f>R60-Q60</f>
        <v>133.22</v>
      </c>
      <c r="U60" s="20"/>
    </row>
    <row r="61" spans="1:21" x14ac:dyDescent="0.25">
      <c r="A61" s="27" t="s">
        <v>482</v>
      </c>
      <c r="B61" s="27" t="s">
        <v>14</v>
      </c>
      <c r="C61" s="28"/>
      <c r="D61" s="5"/>
      <c r="E61" s="5"/>
      <c r="F61" s="5"/>
      <c r="G61" s="5"/>
      <c r="H61" s="5"/>
      <c r="I61" s="5">
        <v>33</v>
      </c>
      <c r="J61" s="5"/>
      <c r="K61" s="5"/>
      <c r="L61" s="5">
        <v>62.53</v>
      </c>
      <c r="M61" s="5"/>
      <c r="N61" s="5">
        <v>47.1</v>
      </c>
      <c r="O61" s="5"/>
      <c r="P61" s="5"/>
      <c r="Q61" s="30">
        <v>9</v>
      </c>
      <c r="R61" s="5">
        <f>SUM(N61,L61,I61)</f>
        <v>142.63</v>
      </c>
      <c r="S61" s="28">
        <f>R61-Q61</f>
        <v>133.63</v>
      </c>
    </row>
    <row r="62" spans="1:21" x14ac:dyDescent="0.25">
      <c r="A62" s="27" t="s">
        <v>457</v>
      </c>
      <c r="B62" s="27" t="s">
        <v>14</v>
      </c>
      <c r="C62" s="28"/>
      <c r="D62" s="5"/>
      <c r="E62" s="5"/>
      <c r="F62" s="5"/>
      <c r="G62" s="5"/>
      <c r="H62" s="5">
        <v>48.3</v>
      </c>
      <c r="I62" s="5">
        <v>64.08</v>
      </c>
      <c r="J62" s="5">
        <v>46.1</v>
      </c>
      <c r="K62" s="5"/>
      <c r="L62" s="5"/>
      <c r="M62" s="5">
        <v>99.8</v>
      </c>
      <c r="N62" s="5">
        <v>56.88</v>
      </c>
      <c r="O62" s="5"/>
      <c r="P62" s="5"/>
      <c r="Q62" s="30">
        <v>15</v>
      </c>
      <c r="R62" s="5">
        <f>SUM(N62,J62,H62)</f>
        <v>151.28</v>
      </c>
      <c r="S62" s="28">
        <f>R62-Q62</f>
        <v>136.28</v>
      </c>
      <c r="T62" s="34"/>
    </row>
    <row r="63" spans="1:21" x14ac:dyDescent="0.25">
      <c r="A63" s="27" t="s">
        <v>493</v>
      </c>
      <c r="B63" s="27" t="s">
        <v>14</v>
      </c>
      <c r="C63" s="28"/>
      <c r="D63" s="5"/>
      <c r="E63" s="5"/>
      <c r="F63" s="5"/>
      <c r="G63" s="5"/>
      <c r="H63" s="5"/>
      <c r="I63" s="5">
        <v>45.96</v>
      </c>
      <c r="J63" s="5"/>
      <c r="K63" s="5"/>
      <c r="L63" s="5"/>
      <c r="M63" s="5"/>
      <c r="N63" s="5">
        <v>57.48</v>
      </c>
      <c r="O63" s="5">
        <v>43.32</v>
      </c>
      <c r="P63" s="5"/>
      <c r="Q63" s="30">
        <v>9</v>
      </c>
      <c r="R63" s="5">
        <f>SUM(O63,N63,I63)</f>
        <v>146.76</v>
      </c>
      <c r="S63" s="28">
        <f>R63-Q63</f>
        <v>137.76</v>
      </c>
    </row>
    <row r="64" spans="1:21" x14ac:dyDescent="0.25">
      <c r="A64" s="27" t="s">
        <v>89</v>
      </c>
      <c r="B64" s="27" t="s">
        <v>14</v>
      </c>
      <c r="C64" s="28"/>
      <c r="D64" s="5">
        <v>28.8</v>
      </c>
      <c r="E64" s="5"/>
      <c r="F64" s="5"/>
      <c r="G64" s="5">
        <v>81.12</v>
      </c>
      <c r="H64" s="5"/>
      <c r="I64" s="5">
        <v>37.049999999999997</v>
      </c>
      <c r="J64" s="5"/>
      <c r="K64" s="5"/>
      <c r="L64" s="5"/>
      <c r="M64" s="5"/>
      <c r="N64" s="5"/>
      <c r="O64" s="5"/>
      <c r="P64" s="5"/>
      <c r="Q64" s="30">
        <v>9</v>
      </c>
      <c r="R64" s="5">
        <f>SUM(I64,G64,D64)</f>
        <v>146.97</v>
      </c>
      <c r="S64" s="28">
        <f>R64-Q64</f>
        <v>137.97</v>
      </c>
    </row>
    <row r="65" spans="1:21" x14ac:dyDescent="0.25">
      <c r="A65" s="27" t="s">
        <v>248</v>
      </c>
      <c r="B65" s="27" t="s">
        <v>249</v>
      </c>
      <c r="C65" s="28"/>
      <c r="D65" s="5"/>
      <c r="E65" s="5">
        <v>63.44</v>
      </c>
      <c r="F65" s="5">
        <v>49.92</v>
      </c>
      <c r="G65" s="5"/>
      <c r="H65" s="5"/>
      <c r="I65" s="5">
        <v>56.42</v>
      </c>
      <c r="J65" s="5"/>
      <c r="K65" s="5"/>
      <c r="L65" s="5">
        <v>45.89</v>
      </c>
      <c r="M65" s="5"/>
      <c r="N65" s="5"/>
      <c r="O65" s="5"/>
      <c r="P65" s="5"/>
      <c r="Q65" s="30">
        <v>12</v>
      </c>
      <c r="R65" s="5">
        <f>SUM(L65,I65,F65)</f>
        <v>152.23000000000002</v>
      </c>
      <c r="S65" s="28">
        <f>R65-Q65</f>
        <v>140.23000000000002</v>
      </c>
    </row>
    <row r="66" spans="1:21" x14ac:dyDescent="0.25">
      <c r="A66" s="27" t="s">
        <v>233</v>
      </c>
      <c r="B66" s="27" t="s">
        <v>14</v>
      </c>
      <c r="C66" s="28"/>
      <c r="D66" s="5"/>
      <c r="E66" s="5">
        <v>49.92</v>
      </c>
      <c r="F66" s="5"/>
      <c r="G66" s="5">
        <v>49.56</v>
      </c>
      <c r="H66" s="5"/>
      <c r="I66" s="5"/>
      <c r="J66" s="5"/>
      <c r="K66" s="5"/>
      <c r="L66" s="5">
        <v>49.98</v>
      </c>
      <c r="M66" s="5"/>
      <c r="N66" s="5"/>
      <c r="O66" s="5"/>
      <c r="P66" s="5"/>
      <c r="Q66" s="30">
        <v>9</v>
      </c>
      <c r="R66" s="5">
        <f>SUM(L66,G66,E66)</f>
        <v>149.45999999999998</v>
      </c>
      <c r="S66" s="28">
        <f>R66-Q66</f>
        <v>140.45999999999998</v>
      </c>
    </row>
    <row r="67" spans="1:21" x14ac:dyDescent="0.25">
      <c r="A67" s="27" t="s">
        <v>17</v>
      </c>
      <c r="B67" s="27" t="s">
        <v>14</v>
      </c>
      <c r="C67" s="28"/>
      <c r="D67" s="5"/>
      <c r="E67" s="5">
        <v>62.28</v>
      </c>
      <c r="F67" s="5">
        <v>34.5</v>
      </c>
      <c r="G67" s="5"/>
      <c r="H67" s="5"/>
      <c r="I67" s="5">
        <v>53.76</v>
      </c>
      <c r="J67" s="5"/>
      <c r="K67" s="5"/>
      <c r="L67" s="5"/>
      <c r="M67" s="5"/>
      <c r="N67" s="5"/>
      <c r="O67" s="5"/>
      <c r="P67" s="5"/>
      <c r="Q67" s="30">
        <v>9</v>
      </c>
      <c r="R67" s="5">
        <f>SUM(I67,F67,E67)</f>
        <v>150.54</v>
      </c>
      <c r="S67" s="28">
        <f>R67-Q67</f>
        <v>141.54</v>
      </c>
    </row>
    <row r="68" spans="1:21" x14ac:dyDescent="0.25">
      <c r="A68" s="27" t="s">
        <v>320</v>
      </c>
      <c r="B68" s="27" t="s">
        <v>14</v>
      </c>
      <c r="C68" s="28"/>
      <c r="D68" s="5"/>
      <c r="E68" s="5"/>
      <c r="F68" s="5">
        <v>52.13</v>
      </c>
      <c r="G68" s="5">
        <v>53.43</v>
      </c>
      <c r="H68" s="5"/>
      <c r="I68" s="5"/>
      <c r="J68" s="5"/>
      <c r="K68" s="5"/>
      <c r="L68" s="5">
        <v>44.98</v>
      </c>
      <c r="M68" s="5"/>
      <c r="N68" s="5"/>
      <c r="O68" s="5"/>
      <c r="P68" s="5"/>
      <c r="Q68" s="30">
        <v>9</v>
      </c>
      <c r="R68" s="5">
        <f>SUM(L68,G68,F68)</f>
        <v>150.54</v>
      </c>
      <c r="S68" s="28">
        <f>R68-Q68</f>
        <v>141.54</v>
      </c>
    </row>
    <row r="69" spans="1:21" x14ac:dyDescent="0.25">
      <c r="A69" s="27" t="s">
        <v>420</v>
      </c>
      <c r="B69" s="27" t="s">
        <v>14</v>
      </c>
      <c r="C69" s="28"/>
      <c r="D69" s="5"/>
      <c r="E69" s="5"/>
      <c r="F69" s="5"/>
      <c r="G69" s="5">
        <v>56</v>
      </c>
      <c r="H69" s="5"/>
      <c r="I69" s="5">
        <v>37.68</v>
      </c>
      <c r="J69" s="5"/>
      <c r="K69" s="5"/>
      <c r="L69" s="5"/>
      <c r="M69" s="5"/>
      <c r="N69" s="5"/>
      <c r="O69" s="5">
        <v>57.12</v>
      </c>
      <c r="P69" s="5"/>
      <c r="Q69" s="30">
        <v>9</v>
      </c>
      <c r="R69" s="5">
        <f>SUM(O69,I69,G69)</f>
        <v>150.80000000000001</v>
      </c>
      <c r="S69" s="28">
        <f>R69-Q69</f>
        <v>141.80000000000001</v>
      </c>
      <c r="U69" s="20"/>
    </row>
    <row r="70" spans="1:21" x14ac:dyDescent="0.25">
      <c r="A70" s="27" t="s">
        <v>245</v>
      </c>
      <c r="B70" s="27" t="s">
        <v>14</v>
      </c>
      <c r="C70" s="28"/>
      <c r="D70" s="5"/>
      <c r="E70" s="5">
        <v>58.08</v>
      </c>
      <c r="F70" s="5"/>
      <c r="G70" s="5"/>
      <c r="H70" s="5">
        <v>46.08</v>
      </c>
      <c r="I70" s="5"/>
      <c r="J70" s="5">
        <v>58.44</v>
      </c>
      <c r="K70" s="5"/>
      <c r="L70" s="5">
        <v>59.88</v>
      </c>
      <c r="M70" s="5"/>
      <c r="N70" s="5">
        <v>53.95</v>
      </c>
      <c r="O70" s="5"/>
      <c r="P70" s="5"/>
      <c r="Q70" s="30">
        <v>15</v>
      </c>
      <c r="R70" s="5">
        <f>SUM(N70,H70,E70)</f>
        <v>158.11000000000001</v>
      </c>
      <c r="S70" s="28">
        <f>R70-Q70</f>
        <v>143.11000000000001</v>
      </c>
    </row>
    <row r="71" spans="1:21" x14ac:dyDescent="0.25">
      <c r="A71" s="27" t="s">
        <v>465</v>
      </c>
      <c r="B71" s="27" t="s">
        <v>14</v>
      </c>
      <c r="C71" s="28"/>
      <c r="D71" s="5"/>
      <c r="E71" s="5"/>
      <c r="F71" s="5"/>
      <c r="G71" s="5"/>
      <c r="H71" s="5">
        <v>62.28</v>
      </c>
      <c r="I71" s="5">
        <v>50.83</v>
      </c>
      <c r="J71" s="5"/>
      <c r="K71" s="5"/>
      <c r="L71" s="5">
        <v>49.14</v>
      </c>
      <c r="M71" s="5"/>
      <c r="N71" s="5"/>
      <c r="O71" s="5">
        <v>56.42</v>
      </c>
      <c r="P71" s="5"/>
      <c r="Q71" s="30">
        <v>12</v>
      </c>
      <c r="R71" s="5">
        <f>SUM(O71,L71,I71)</f>
        <v>156.38999999999999</v>
      </c>
      <c r="S71" s="28">
        <f>R71-Q71</f>
        <v>144.38999999999999</v>
      </c>
    </row>
    <row r="72" spans="1:21" x14ac:dyDescent="0.25">
      <c r="A72" s="27" t="s">
        <v>322</v>
      </c>
      <c r="B72" s="27" t="s">
        <v>14</v>
      </c>
      <c r="C72" s="28"/>
      <c r="D72" s="5"/>
      <c r="E72" s="5"/>
      <c r="F72" s="5">
        <v>52.78</v>
      </c>
      <c r="G72" s="5"/>
      <c r="H72" s="5"/>
      <c r="I72" s="5">
        <v>46.8</v>
      </c>
      <c r="J72" s="5">
        <v>69.48</v>
      </c>
      <c r="K72" s="5"/>
      <c r="L72" s="5"/>
      <c r="M72" s="5"/>
      <c r="N72" s="5"/>
      <c r="O72" s="5">
        <v>57</v>
      </c>
      <c r="P72" s="5"/>
      <c r="Q72" s="30">
        <v>12</v>
      </c>
      <c r="R72" s="5">
        <f>SUM(O72,I72,F72)</f>
        <v>156.57999999999998</v>
      </c>
      <c r="S72" s="28">
        <f>R72-Q72</f>
        <v>144.57999999999998</v>
      </c>
      <c r="U72" s="20"/>
    </row>
    <row r="73" spans="1:21" x14ac:dyDescent="0.25">
      <c r="A73" s="27" t="s">
        <v>240</v>
      </c>
      <c r="B73" s="27" t="s">
        <v>14</v>
      </c>
      <c r="C73" s="28"/>
      <c r="D73" s="5"/>
      <c r="E73" s="5">
        <v>55.44</v>
      </c>
      <c r="F73" s="5">
        <v>48.44</v>
      </c>
      <c r="G73" s="5"/>
      <c r="H73" s="5"/>
      <c r="I73" s="5">
        <v>54.86</v>
      </c>
      <c r="J73" s="5"/>
      <c r="K73" s="5"/>
      <c r="L73" s="5">
        <v>55.16</v>
      </c>
      <c r="M73" s="5"/>
      <c r="N73" s="5"/>
      <c r="O73" s="5"/>
      <c r="P73" s="5"/>
      <c r="Q73" s="30">
        <v>12</v>
      </c>
      <c r="R73" s="38">
        <f>SUM(L73,I73,F73)</f>
        <v>158.45999999999998</v>
      </c>
      <c r="S73" s="28">
        <f>R73-Q73</f>
        <v>146.45999999999998</v>
      </c>
    </row>
    <row r="74" spans="1:21" x14ac:dyDescent="0.25">
      <c r="A74" s="27" t="s">
        <v>417</v>
      </c>
      <c r="B74" s="27" t="s">
        <v>14</v>
      </c>
      <c r="C74" s="28"/>
      <c r="D74" s="5"/>
      <c r="E74" s="5"/>
      <c r="F74" s="5"/>
      <c r="G74" s="5">
        <v>54.89</v>
      </c>
      <c r="H74" s="5"/>
      <c r="I74" s="5"/>
      <c r="J74" s="5"/>
      <c r="K74" s="5"/>
      <c r="L74" s="5">
        <v>41.69</v>
      </c>
      <c r="M74" s="5"/>
      <c r="N74" s="5">
        <v>59.73</v>
      </c>
      <c r="O74" s="5"/>
      <c r="P74" s="5"/>
      <c r="Q74" s="30">
        <v>9</v>
      </c>
      <c r="R74" s="5">
        <f>SUM(N74,L74,G74)</f>
        <v>156.31</v>
      </c>
      <c r="S74" s="28">
        <f>R74-Q74</f>
        <v>147.31</v>
      </c>
    </row>
    <row r="75" spans="1:21" x14ac:dyDescent="0.25">
      <c r="A75" s="27" t="s">
        <v>316</v>
      </c>
      <c r="B75" s="27" t="s">
        <v>14</v>
      </c>
      <c r="C75" s="28"/>
      <c r="D75" s="5"/>
      <c r="E75" s="5"/>
      <c r="F75" s="5">
        <v>51.22</v>
      </c>
      <c r="G75" s="5">
        <v>54.72</v>
      </c>
      <c r="H75" s="5">
        <v>1000</v>
      </c>
      <c r="I75" s="5"/>
      <c r="J75" s="5"/>
      <c r="K75" s="5"/>
      <c r="L75" s="5">
        <v>51.87</v>
      </c>
      <c r="M75" s="5"/>
      <c r="N75" s="5">
        <v>44.52</v>
      </c>
      <c r="O75" s="5"/>
      <c r="P75" s="5"/>
      <c r="Q75" s="30">
        <v>15</v>
      </c>
      <c r="R75" s="28">
        <f>SUM(Q75,N75,F75,L75)</f>
        <v>162.61000000000001</v>
      </c>
      <c r="S75" s="28">
        <f>R75-Q75</f>
        <v>147.61000000000001</v>
      </c>
    </row>
    <row r="76" spans="1:21" x14ac:dyDescent="0.25">
      <c r="A76" s="27" t="s">
        <v>333</v>
      </c>
      <c r="B76" s="27" t="s">
        <v>14</v>
      </c>
      <c r="C76" s="28"/>
      <c r="D76" s="5"/>
      <c r="E76" s="5"/>
      <c r="F76" s="5">
        <v>56.16</v>
      </c>
      <c r="G76" s="5">
        <v>58.25</v>
      </c>
      <c r="H76" s="5"/>
      <c r="I76" s="5">
        <v>42.96</v>
      </c>
      <c r="J76" s="5"/>
      <c r="K76" s="5"/>
      <c r="L76" s="5"/>
      <c r="M76" s="5"/>
      <c r="N76" s="5"/>
      <c r="O76" s="5"/>
      <c r="P76" s="5"/>
      <c r="Q76" s="30">
        <v>9</v>
      </c>
      <c r="R76" s="5">
        <f>SUM(I76,G76,F76)</f>
        <v>157.37</v>
      </c>
      <c r="S76" s="28">
        <f>R76-Q76</f>
        <v>148.37</v>
      </c>
    </row>
    <row r="77" spans="1:21" x14ac:dyDescent="0.25">
      <c r="A77" s="27" t="s">
        <v>463</v>
      </c>
      <c r="B77" s="27" t="s">
        <v>14</v>
      </c>
      <c r="C77" s="28"/>
      <c r="D77" s="5"/>
      <c r="E77" s="5"/>
      <c r="F77" s="5"/>
      <c r="G77" s="5"/>
      <c r="H77" s="5">
        <v>58.52</v>
      </c>
      <c r="I77" s="5"/>
      <c r="J77" s="5">
        <v>55.77</v>
      </c>
      <c r="K77" s="5"/>
      <c r="L77" s="5">
        <v>43.12</v>
      </c>
      <c r="M77" s="5"/>
      <c r="N77" s="5"/>
      <c r="O77" s="5"/>
      <c r="P77" s="5"/>
      <c r="Q77" s="30">
        <v>9</v>
      </c>
      <c r="R77" s="5">
        <f>SUM(L77,J77,H77)</f>
        <v>157.41</v>
      </c>
      <c r="S77" s="28">
        <f>R77-Q77</f>
        <v>148.41</v>
      </c>
    </row>
    <row r="78" spans="1:21" x14ac:dyDescent="0.25">
      <c r="A78" s="36" t="s">
        <v>78</v>
      </c>
      <c r="B78" s="36" t="s">
        <v>14</v>
      </c>
      <c r="C78" s="37">
        <v>46.8</v>
      </c>
      <c r="D78" s="38"/>
      <c r="E78" s="38"/>
      <c r="F78" s="38">
        <v>48.36</v>
      </c>
      <c r="G78" s="38"/>
      <c r="H78" s="38"/>
      <c r="I78" s="38"/>
      <c r="J78" s="38"/>
      <c r="K78" s="38"/>
      <c r="L78" s="38">
        <v>65.78</v>
      </c>
      <c r="M78" s="38"/>
      <c r="N78" s="38"/>
      <c r="O78" s="38"/>
      <c r="P78" s="38">
        <v>66.77</v>
      </c>
      <c r="Q78" s="31">
        <v>12</v>
      </c>
      <c r="R78" s="37">
        <f>SUM(L78,F78,C78)</f>
        <v>160.94</v>
      </c>
      <c r="S78" s="28">
        <f>R78-Q78</f>
        <v>148.94</v>
      </c>
    </row>
    <row r="79" spans="1:21" x14ac:dyDescent="0.25">
      <c r="A79" s="27" t="s">
        <v>303</v>
      </c>
      <c r="B79" s="27" t="s">
        <v>14</v>
      </c>
      <c r="C79" s="28"/>
      <c r="D79" s="5"/>
      <c r="E79" s="5"/>
      <c r="F79" s="5">
        <v>45.12</v>
      </c>
      <c r="G79" s="5"/>
      <c r="H79" s="5"/>
      <c r="I79" s="5">
        <v>108.7</v>
      </c>
      <c r="J79" s="5"/>
      <c r="K79" s="5"/>
      <c r="L79" s="5">
        <v>80.599999999999994</v>
      </c>
      <c r="M79" s="5">
        <v>49.8</v>
      </c>
      <c r="N79" s="5">
        <v>73.3</v>
      </c>
      <c r="O79" s="5"/>
      <c r="P79" s="5"/>
      <c r="Q79" s="30">
        <v>15</v>
      </c>
      <c r="R79" s="5">
        <f>SUM(M79,F79,N79)</f>
        <v>168.21999999999997</v>
      </c>
      <c r="S79" s="28">
        <f>R79-Q79</f>
        <v>153.21999999999997</v>
      </c>
    </row>
    <row r="80" spans="1:21" x14ac:dyDescent="0.25">
      <c r="A80" s="27" t="s">
        <v>188</v>
      </c>
      <c r="B80" s="27" t="s">
        <v>14</v>
      </c>
      <c r="C80" s="28"/>
      <c r="D80" s="5">
        <v>103.7</v>
      </c>
      <c r="E80" s="5"/>
      <c r="F80" s="5"/>
      <c r="G80" s="5"/>
      <c r="H80" s="5">
        <v>90.61</v>
      </c>
      <c r="I80" s="5"/>
      <c r="J80" s="5">
        <v>56.94</v>
      </c>
      <c r="K80" s="5"/>
      <c r="L80" s="5"/>
      <c r="M80" s="5"/>
      <c r="N80" s="5">
        <v>51.48</v>
      </c>
      <c r="O80" s="5">
        <v>61.1</v>
      </c>
      <c r="P80" s="5"/>
      <c r="Q80" s="30">
        <v>15</v>
      </c>
      <c r="R80" s="28">
        <f>SUM(O80,N80,J80)</f>
        <v>169.51999999999998</v>
      </c>
      <c r="S80" s="28">
        <f>R80-Q80</f>
        <v>154.51999999999998</v>
      </c>
    </row>
    <row r="81" spans="1:21" x14ac:dyDescent="0.25">
      <c r="A81" s="27" t="s">
        <v>228</v>
      </c>
      <c r="B81" s="27" t="s">
        <v>14</v>
      </c>
      <c r="C81" s="28"/>
      <c r="D81" s="5"/>
      <c r="E81" s="5">
        <v>46.15</v>
      </c>
      <c r="F81" s="5">
        <v>58.89</v>
      </c>
      <c r="G81" s="5"/>
      <c r="H81" s="5"/>
      <c r="I81" s="5"/>
      <c r="J81" s="5"/>
      <c r="K81" s="5"/>
      <c r="L81" s="5">
        <v>59.41</v>
      </c>
      <c r="M81" s="5"/>
      <c r="N81" s="5"/>
      <c r="O81" s="5"/>
      <c r="P81" s="5"/>
      <c r="Q81" s="30">
        <v>9</v>
      </c>
      <c r="R81" s="5">
        <f>SUM(L81,F81,E81)</f>
        <v>164.45</v>
      </c>
      <c r="S81" s="28">
        <f>R81-Q81</f>
        <v>155.44999999999999</v>
      </c>
    </row>
    <row r="82" spans="1:21" x14ac:dyDescent="0.25">
      <c r="A82" s="27" t="s">
        <v>238</v>
      </c>
      <c r="B82" s="27" t="s">
        <v>14</v>
      </c>
      <c r="C82" s="28"/>
      <c r="D82" s="5"/>
      <c r="E82" s="5">
        <v>53.16</v>
      </c>
      <c r="F82" s="5"/>
      <c r="G82" s="5">
        <v>40.15</v>
      </c>
      <c r="H82" s="5"/>
      <c r="I82" s="5">
        <v>118.08</v>
      </c>
      <c r="J82" s="5"/>
      <c r="K82" s="5"/>
      <c r="L82" s="5">
        <v>74.28</v>
      </c>
      <c r="M82" s="5"/>
      <c r="N82" s="5"/>
      <c r="O82" s="5"/>
      <c r="P82" s="5"/>
      <c r="Q82" s="30">
        <v>12</v>
      </c>
      <c r="R82" s="5">
        <f>SUM(L82,G82,E82)</f>
        <v>167.59</v>
      </c>
      <c r="S82" s="28">
        <f>R82-Q82</f>
        <v>155.59</v>
      </c>
    </row>
    <row r="83" spans="1:21" x14ac:dyDescent="0.25">
      <c r="A83" s="27" t="s">
        <v>132</v>
      </c>
      <c r="B83" s="27" t="s">
        <v>133</v>
      </c>
      <c r="C83" s="28"/>
      <c r="D83" s="5">
        <v>44.9</v>
      </c>
      <c r="E83" s="5"/>
      <c r="F83" s="5">
        <v>64.739999999999995</v>
      </c>
      <c r="G83" s="5"/>
      <c r="H83" s="5"/>
      <c r="I83" s="5"/>
      <c r="J83" s="5"/>
      <c r="K83" s="5"/>
      <c r="L83" s="5"/>
      <c r="M83" s="5">
        <v>56.5</v>
      </c>
      <c r="N83" s="5"/>
      <c r="O83" s="5"/>
      <c r="P83" s="5"/>
      <c r="Q83" s="30">
        <v>9</v>
      </c>
      <c r="R83" s="38">
        <f>SUM(M83,F83,D83)</f>
        <v>166.14</v>
      </c>
      <c r="S83" s="37">
        <f>R83-Q83</f>
        <v>157.13999999999999</v>
      </c>
      <c r="U83" s="20"/>
    </row>
    <row r="84" spans="1:21" x14ac:dyDescent="0.25">
      <c r="A84" s="27" t="s">
        <v>521</v>
      </c>
      <c r="B84" s="27" t="s">
        <v>14</v>
      </c>
      <c r="C84" s="28"/>
      <c r="D84" s="5"/>
      <c r="E84" s="5"/>
      <c r="F84" s="5"/>
      <c r="G84" s="5"/>
      <c r="H84" s="5"/>
      <c r="I84" s="5">
        <v>77.61</v>
      </c>
      <c r="J84" s="5"/>
      <c r="K84" s="5"/>
      <c r="L84" s="5"/>
      <c r="M84" s="5"/>
      <c r="N84" s="5">
        <v>43.42</v>
      </c>
      <c r="O84" s="5"/>
      <c r="P84" s="5">
        <v>45.37</v>
      </c>
      <c r="Q84" s="30">
        <v>9</v>
      </c>
      <c r="R84" s="5">
        <f>SUM(P84,N84,I84)</f>
        <v>166.39999999999998</v>
      </c>
      <c r="S84" s="28">
        <f>R84-Q84</f>
        <v>157.39999999999998</v>
      </c>
    </row>
    <row r="85" spans="1:21" x14ac:dyDescent="0.25">
      <c r="A85" s="27" t="s">
        <v>39</v>
      </c>
      <c r="B85" s="27" t="s">
        <v>15</v>
      </c>
      <c r="C85" s="28">
        <v>55.51</v>
      </c>
      <c r="D85" s="5"/>
      <c r="E85" s="5"/>
      <c r="F85" s="5"/>
      <c r="G85" s="5"/>
      <c r="H85" s="5"/>
      <c r="I85" s="5"/>
      <c r="J85" s="5"/>
      <c r="K85" s="5">
        <v>61.68</v>
      </c>
      <c r="L85" s="5"/>
      <c r="M85" s="5"/>
      <c r="N85" s="5"/>
      <c r="O85" s="5"/>
      <c r="P85" s="5">
        <v>49.44</v>
      </c>
      <c r="Q85" s="30">
        <v>9</v>
      </c>
      <c r="R85" s="28">
        <f>SUM(P85,K85,C85)</f>
        <v>166.63</v>
      </c>
      <c r="S85" s="28">
        <f>R85-Q85</f>
        <v>157.63</v>
      </c>
    </row>
    <row r="86" spans="1:21" x14ac:dyDescent="0.25">
      <c r="A86" s="27" t="s">
        <v>163</v>
      </c>
      <c r="B86" s="27" t="s">
        <v>91</v>
      </c>
      <c r="C86" s="28"/>
      <c r="D86" s="5">
        <v>52.7</v>
      </c>
      <c r="E86" s="5"/>
      <c r="F86" s="5"/>
      <c r="G86" s="5"/>
      <c r="H86" s="5"/>
      <c r="I86" s="5">
        <v>59.41</v>
      </c>
      <c r="J86" s="5"/>
      <c r="K86" s="5"/>
      <c r="L86" s="5"/>
      <c r="M86" s="5">
        <v>55.8</v>
      </c>
      <c r="N86" s="5"/>
      <c r="O86" s="5"/>
      <c r="P86" s="5"/>
      <c r="Q86" s="30">
        <v>9</v>
      </c>
      <c r="R86" s="5">
        <f>SUM(D86,I86,M86)</f>
        <v>167.91</v>
      </c>
      <c r="S86" s="28">
        <f>R86-Q86</f>
        <v>158.91</v>
      </c>
    </row>
    <row r="87" spans="1:21" x14ac:dyDescent="0.25">
      <c r="A87" s="27" t="s">
        <v>214</v>
      </c>
      <c r="B87" s="27" t="s">
        <v>133</v>
      </c>
      <c r="C87" s="28"/>
      <c r="D87" s="5"/>
      <c r="E87" s="5">
        <v>36.799999999999997</v>
      </c>
      <c r="F87" s="5"/>
      <c r="G87" s="5"/>
      <c r="H87" s="5"/>
      <c r="I87" s="5"/>
      <c r="J87" s="5"/>
      <c r="K87" s="5"/>
      <c r="L87" s="5"/>
      <c r="M87" s="5">
        <v>79.400000000000006</v>
      </c>
      <c r="N87" s="5"/>
      <c r="O87" s="5"/>
      <c r="P87" s="5">
        <v>54.6</v>
      </c>
      <c r="Q87" s="30">
        <v>9</v>
      </c>
      <c r="R87" s="5">
        <f>SUM(P87,M87,E87)</f>
        <v>170.8</v>
      </c>
      <c r="S87" s="28">
        <f>R87-Q87</f>
        <v>161.80000000000001</v>
      </c>
    </row>
    <row r="88" spans="1:21" x14ac:dyDescent="0.25">
      <c r="A88" s="27" t="s">
        <v>219</v>
      </c>
      <c r="B88" s="27" t="s">
        <v>14</v>
      </c>
      <c r="C88" s="28"/>
      <c r="D88" s="5"/>
      <c r="E88" s="5">
        <v>40.81</v>
      </c>
      <c r="F88" s="5"/>
      <c r="G88" s="5"/>
      <c r="H88" s="5"/>
      <c r="I88" s="5"/>
      <c r="J88" s="5"/>
      <c r="K88" s="5"/>
      <c r="L88" s="5">
        <v>78.209999999999994</v>
      </c>
      <c r="M88" s="5"/>
      <c r="N88" s="5">
        <v>52.6</v>
      </c>
      <c r="O88" s="5"/>
      <c r="P88" s="5"/>
      <c r="Q88" s="30">
        <v>9</v>
      </c>
      <c r="R88" s="5">
        <f>SUM(N88,L88,E88)</f>
        <v>171.62</v>
      </c>
      <c r="S88" s="28">
        <f>R88-Q88</f>
        <v>162.62</v>
      </c>
    </row>
    <row r="89" spans="1:21" x14ac:dyDescent="0.25">
      <c r="A89" s="27" t="s">
        <v>412</v>
      </c>
      <c r="B89" s="27" t="s">
        <v>14</v>
      </c>
      <c r="C89" s="28"/>
      <c r="D89" s="5"/>
      <c r="E89" s="5"/>
      <c r="F89" s="5"/>
      <c r="G89" s="5">
        <v>54.08</v>
      </c>
      <c r="H89" s="5"/>
      <c r="I89" s="5"/>
      <c r="J89" s="5"/>
      <c r="K89" s="5"/>
      <c r="L89" s="5">
        <v>54.34</v>
      </c>
      <c r="M89" s="5"/>
      <c r="N89" s="5">
        <v>64.8</v>
      </c>
      <c r="O89" s="5"/>
      <c r="P89" s="5"/>
      <c r="Q89" s="30">
        <v>9</v>
      </c>
      <c r="R89" s="5">
        <f>SUM(N89,L89,G89)</f>
        <v>173.22</v>
      </c>
      <c r="S89" s="28">
        <f>R89-Q89</f>
        <v>164.22</v>
      </c>
    </row>
    <row r="90" spans="1:21" x14ac:dyDescent="0.25">
      <c r="A90" s="27" t="s">
        <v>236</v>
      </c>
      <c r="B90" s="27" t="s">
        <v>14</v>
      </c>
      <c r="C90" s="28"/>
      <c r="D90" s="5"/>
      <c r="E90" s="5">
        <v>52.03</v>
      </c>
      <c r="F90" s="5"/>
      <c r="G90" s="5"/>
      <c r="H90" s="5">
        <v>59.57</v>
      </c>
      <c r="I90" s="5"/>
      <c r="J90" s="5">
        <v>68.09</v>
      </c>
      <c r="K90" s="5"/>
      <c r="L90" s="5"/>
      <c r="M90" s="5"/>
      <c r="N90" s="5">
        <v>72.599999999999994</v>
      </c>
      <c r="O90" s="5">
        <v>72.599999999999994</v>
      </c>
      <c r="P90" s="5"/>
      <c r="Q90" s="30">
        <v>15</v>
      </c>
      <c r="R90" s="5">
        <f>SUM(J90,H90,E90)</f>
        <v>179.69</v>
      </c>
      <c r="S90" s="28">
        <f>R90-Q90</f>
        <v>164.69</v>
      </c>
    </row>
    <row r="91" spans="1:21" x14ac:dyDescent="0.25">
      <c r="A91" s="27" t="s">
        <v>251</v>
      </c>
      <c r="B91" s="27" t="s">
        <v>14</v>
      </c>
      <c r="C91" s="28"/>
      <c r="D91" s="5"/>
      <c r="E91" s="5">
        <v>66.040000000000006</v>
      </c>
      <c r="F91" s="5"/>
      <c r="G91" s="5"/>
      <c r="H91" s="5"/>
      <c r="I91" s="5">
        <v>69.55</v>
      </c>
      <c r="J91" s="5">
        <v>63.96</v>
      </c>
      <c r="K91" s="5"/>
      <c r="L91" s="5">
        <v>50.76</v>
      </c>
      <c r="M91" s="5"/>
      <c r="N91" s="5"/>
      <c r="O91" s="5"/>
      <c r="P91" s="5">
        <v>90.64</v>
      </c>
      <c r="Q91" s="30">
        <v>15</v>
      </c>
      <c r="R91" s="5">
        <f>SUM(L91,J91,E91)</f>
        <v>180.76</v>
      </c>
      <c r="S91" s="28">
        <f>R91-Q91</f>
        <v>165.76</v>
      </c>
    </row>
    <row r="92" spans="1:21" x14ac:dyDescent="0.25">
      <c r="A92" s="27" t="s">
        <v>257</v>
      </c>
      <c r="B92" s="27" t="s">
        <v>14</v>
      </c>
      <c r="C92" s="28"/>
      <c r="D92" s="5"/>
      <c r="E92" s="5">
        <v>86.76</v>
      </c>
      <c r="F92" s="5">
        <v>38.4</v>
      </c>
      <c r="G92" s="5"/>
      <c r="H92" s="5">
        <v>88.08</v>
      </c>
      <c r="I92" s="5">
        <v>53.04</v>
      </c>
      <c r="J92" s="5"/>
      <c r="K92" s="5"/>
      <c r="L92" s="5"/>
      <c r="M92" s="5"/>
      <c r="N92" s="5"/>
      <c r="O92" s="5"/>
      <c r="P92" s="5"/>
      <c r="Q92" s="30">
        <v>12</v>
      </c>
      <c r="R92" s="38">
        <f>SUM(I92,F92,E92)</f>
        <v>178.2</v>
      </c>
      <c r="S92" s="28">
        <f>R92-Q92</f>
        <v>166.2</v>
      </c>
    </row>
    <row r="93" spans="1:21" x14ac:dyDescent="0.25">
      <c r="A93" s="27" t="s">
        <v>205</v>
      </c>
      <c r="B93" s="27" t="s">
        <v>14</v>
      </c>
      <c r="C93" s="28"/>
      <c r="D93" s="5">
        <v>1000</v>
      </c>
      <c r="E93" s="5"/>
      <c r="F93" s="5">
        <v>76.86</v>
      </c>
      <c r="G93" s="5"/>
      <c r="H93" s="5"/>
      <c r="I93" s="5">
        <v>52.26</v>
      </c>
      <c r="J93" s="5"/>
      <c r="K93" s="5"/>
      <c r="L93" s="5">
        <v>52.78</v>
      </c>
      <c r="M93" s="5"/>
      <c r="N93" s="5"/>
      <c r="O93" s="5">
        <v>1000</v>
      </c>
      <c r="P93" s="5"/>
      <c r="Q93" s="30">
        <v>15</v>
      </c>
      <c r="R93" s="5">
        <f>SUM(L93,I93,F93)</f>
        <v>181.89999999999998</v>
      </c>
      <c r="S93" s="28">
        <f>R93-Q93</f>
        <v>166.89999999999998</v>
      </c>
      <c r="U93" s="20"/>
    </row>
    <row r="94" spans="1:21" x14ac:dyDescent="0.25">
      <c r="A94" s="27" t="s">
        <v>149</v>
      </c>
      <c r="B94" s="27" t="s">
        <v>91</v>
      </c>
      <c r="C94" s="28"/>
      <c r="D94" s="5">
        <v>49.3</v>
      </c>
      <c r="E94" s="5"/>
      <c r="F94" s="5"/>
      <c r="G94" s="5"/>
      <c r="H94" s="5"/>
      <c r="I94" s="5">
        <v>73.56</v>
      </c>
      <c r="J94" s="5"/>
      <c r="K94" s="5"/>
      <c r="L94" s="5"/>
      <c r="M94" s="5">
        <v>58.1</v>
      </c>
      <c r="N94" s="5"/>
      <c r="O94" s="5"/>
      <c r="P94" s="5"/>
      <c r="Q94" s="30">
        <v>9</v>
      </c>
      <c r="R94" s="5">
        <f>SUM(M94,I94,D94)</f>
        <v>180.95999999999998</v>
      </c>
      <c r="S94" s="28">
        <f>R94-Q94</f>
        <v>171.95999999999998</v>
      </c>
    </row>
    <row r="95" spans="1:21" x14ac:dyDescent="0.25">
      <c r="A95" s="27" t="s">
        <v>250</v>
      </c>
      <c r="B95" s="27" t="s">
        <v>14</v>
      </c>
      <c r="C95" s="28"/>
      <c r="D95" s="5"/>
      <c r="E95" s="5">
        <v>65.52</v>
      </c>
      <c r="F95" s="5">
        <v>51.96</v>
      </c>
      <c r="G95" s="5"/>
      <c r="H95" s="5"/>
      <c r="I95" s="5"/>
      <c r="J95" s="5"/>
      <c r="K95" s="5"/>
      <c r="L95" s="5">
        <v>64.900000000000006</v>
      </c>
      <c r="M95" s="5"/>
      <c r="N95" s="5"/>
      <c r="O95" s="5"/>
      <c r="P95" s="5"/>
      <c r="Q95" s="30">
        <v>9</v>
      </c>
      <c r="R95" s="38">
        <f>SUM(L95,F95,E95)</f>
        <v>182.38</v>
      </c>
      <c r="S95" s="28">
        <f>R95-Q95</f>
        <v>173.38</v>
      </c>
    </row>
    <row r="96" spans="1:21" x14ac:dyDescent="0.25">
      <c r="A96" s="27" t="s">
        <v>254</v>
      </c>
      <c r="B96" s="27" t="s">
        <v>14</v>
      </c>
      <c r="C96" s="28"/>
      <c r="D96" s="5"/>
      <c r="E96" s="5">
        <v>71.760000000000005</v>
      </c>
      <c r="F96" s="5">
        <v>85.44</v>
      </c>
      <c r="G96" s="5">
        <v>71.28</v>
      </c>
      <c r="H96" s="5"/>
      <c r="I96" s="5">
        <v>1000</v>
      </c>
      <c r="J96" s="5"/>
      <c r="K96" s="5"/>
      <c r="L96" s="5">
        <v>48.72</v>
      </c>
      <c r="M96" s="5"/>
      <c r="N96" s="5"/>
      <c r="O96" s="5">
        <v>1000</v>
      </c>
      <c r="P96" s="5"/>
      <c r="Q96" s="30">
        <v>18</v>
      </c>
      <c r="R96" s="28">
        <f>SUM(L96,G96,E96)</f>
        <v>191.76</v>
      </c>
      <c r="S96" s="28">
        <f>R96-Q96</f>
        <v>173.76</v>
      </c>
    </row>
    <row r="97" spans="1:21" x14ac:dyDescent="0.25">
      <c r="A97" s="27" t="s">
        <v>256</v>
      </c>
      <c r="B97" s="27" t="s">
        <v>14</v>
      </c>
      <c r="C97" s="28"/>
      <c r="D97" s="5"/>
      <c r="E97" s="5">
        <v>76.2</v>
      </c>
      <c r="F97" s="5"/>
      <c r="G97" s="5">
        <v>55</v>
      </c>
      <c r="H97" s="5"/>
      <c r="I97" s="5">
        <v>51.72</v>
      </c>
      <c r="J97" s="5"/>
      <c r="K97" s="5"/>
      <c r="L97" s="5"/>
      <c r="M97" s="5"/>
      <c r="N97" s="5"/>
      <c r="O97" s="5"/>
      <c r="P97" s="5"/>
      <c r="Q97" s="30">
        <v>9</v>
      </c>
      <c r="R97" s="5">
        <f>SUM(I97,G97,E97)</f>
        <v>182.92000000000002</v>
      </c>
      <c r="S97" s="28">
        <f>R97-Q97</f>
        <v>173.92000000000002</v>
      </c>
    </row>
    <row r="98" spans="1:21" x14ac:dyDescent="0.25">
      <c r="A98" s="27" t="s">
        <v>247</v>
      </c>
      <c r="B98" s="27" t="s">
        <v>14</v>
      </c>
      <c r="C98" s="28"/>
      <c r="D98" s="5"/>
      <c r="E98" s="5">
        <v>60.3</v>
      </c>
      <c r="F98" s="5"/>
      <c r="G98" s="5"/>
      <c r="H98" s="5"/>
      <c r="I98" s="5"/>
      <c r="J98" s="5">
        <v>74.400000000000006</v>
      </c>
      <c r="K98" s="5"/>
      <c r="L98" s="5"/>
      <c r="M98" s="5"/>
      <c r="N98" s="5">
        <v>50.64</v>
      </c>
      <c r="O98" s="5"/>
      <c r="P98" s="5"/>
      <c r="Q98" s="30">
        <v>9</v>
      </c>
      <c r="R98" s="5">
        <f>SUM(N98,J98,E98)</f>
        <v>185.34</v>
      </c>
      <c r="S98" s="28">
        <f>R98-Q98</f>
        <v>176.34</v>
      </c>
    </row>
    <row r="99" spans="1:21" x14ac:dyDescent="0.25">
      <c r="A99" s="27" t="s">
        <v>360</v>
      </c>
      <c r="B99" s="27" t="s">
        <v>14</v>
      </c>
      <c r="C99" s="28"/>
      <c r="D99" s="5"/>
      <c r="E99" s="5"/>
      <c r="F99" s="5">
        <v>91.13</v>
      </c>
      <c r="G99" s="5">
        <v>64.22</v>
      </c>
      <c r="H99" s="5"/>
      <c r="I99" s="5">
        <v>51.22</v>
      </c>
      <c r="J99" s="5"/>
      <c r="K99" s="5"/>
      <c r="L99" s="5"/>
      <c r="M99" s="5"/>
      <c r="N99" s="5">
        <v>73.680000000000007</v>
      </c>
      <c r="O99" s="5"/>
      <c r="P99" s="5"/>
      <c r="Q99" s="30">
        <v>12</v>
      </c>
      <c r="R99" s="5">
        <f>SUM(N99,I99,G99)</f>
        <v>189.12</v>
      </c>
      <c r="S99" s="28">
        <f>R99-Q99</f>
        <v>177.12</v>
      </c>
    </row>
    <row r="100" spans="1:21" x14ac:dyDescent="0.25">
      <c r="A100" s="27" t="s">
        <v>189</v>
      </c>
      <c r="B100" s="27" t="s">
        <v>14</v>
      </c>
      <c r="C100" s="28"/>
      <c r="D100" s="5">
        <v>111.3</v>
      </c>
      <c r="E100" s="5"/>
      <c r="F100" s="5">
        <v>30.3</v>
      </c>
      <c r="G100" s="5"/>
      <c r="H100" s="5"/>
      <c r="I100" s="5"/>
      <c r="J100" s="5"/>
      <c r="K100" s="5"/>
      <c r="L100" s="5">
        <v>44.76</v>
      </c>
      <c r="M100" s="5"/>
      <c r="N100" s="5"/>
      <c r="O100" s="5"/>
      <c r="P100" s="5"/>
      <c r="Q100" s="30">
        <v>9</v>
      </c>
      <c r="R100" s="5">
        <f>SUM(L100,F100,D100)</f>
        <v>186.36</v>
      </c>
      <c r="S100" s="28">
        <f>R100-Q100</f>
        <v>177.36</v>
      </c>
    </row>
    <row r="101" spans="1:21" x14ac:dyDescent="0.25">
      <c r="A101" s="27" t="s">
        <v>230</v>
      </c>
      <c r="B101" s="27" t="s">
        <v>14</v>
      </c>
      <c r="C101" s="28"/>
      <c r="D101" s="5"/>
      <c r="E101" s="5">
        <v>48.48</v>
      </c>
      <c r="F101" s="5"/>
      <c r="G101" s="5"/>
      <c r="H101" s="5">
        <v>39.72</v>
      </c>
      <c r="I101" s="5"/>
      <c r="J101" s="5">
        <v>101.76</v>
      </c>
      <c r="K101" s="5"/>
      <c r="L101" s="5"/>
      <c r="M101" s="5"/>
      <c r="N101" s="5">
        <v>159.96</v>
      </c>
      <c r="O101" s="5"/>
      <c r="P101" s="5"/>
      <c r="Q101" s="30">
        <v>12</v>
      </c>
      <c r="R101" s="5">
        <f>SUM(J101,H101,E101)</f>
        <v>189.96</v>
      </c>
      <c r="S101" s="28">
        <f>R101-Q101</f>
        <v>177.96</v>
      </c>
    </row>
    <row r="102" spans="1:21" x14ac:dyDescent="0.25">
      <c r="A102" s="27" t="s">
        <v>208</v>
      </c>
      <c r="B102" s="27" t="s">
        <v>14</v>
      </c>
      <c r="C102" s="28"/>
      <c r="D102" s="5"/>
      <c r="E102" s="5">
        <v>32.1</v>
      </c>
      <c r="F102" s="5"/>
      <c r="G102" s="5"/>
      <c r="H102" s="5"/>
      <c r="I102" s="5">
        <v>30.9</v>
      </c>
      <c r="J102" s="5"/>
      <c r="K102" s="5"/>
      <c r="L102" s="5"/>
      <c r="M102" s="5"/>
      <c r="N102" s="5">
        <v>125.04</v>
      </c>
      <c r="O102" s="5"/>
      <c r="P102" s="5"/>
      <c r="Q102" s="30">
        <v>9</v>
      </c>
      <c r="R102" s="5">
        <f>SUM(N102,I102,E102)</f>
        <v>188.04</v>
      </c>
      <c r="S102" s="28">
        <f>R102-Q102</f>
        <v>179.04</v>
      </c>
    </row>
    <row r="103" spans="1:21" x14ac:dyDescent="0.25">
      <c r="A103" s="27" t="s">
        <v>252</v>
      </c>
      <c r="B103" s="27" t="s">
        <v>14</v>
      </c>
      <c r="C103" s="28"/>
      <c r="D103" s="5"/>
      <c r="E103" s="5">
        <v>68.38</v>
      </c>
      <c r="F103" s="5">
        <v>69.36</v>
      </c>
      <c r="G103" s="5"/>
      <c r="H103" s="5"/>
      <c r="I103" s="5">
        <v>58.92</v>
      </c>
      <c r="J103" s="5"/>
      <c r="K103" s="5"/>
      <c r="L103" s="5"/>
      <c r="M103" s="5"/>
      <c r="N103" s="5"/>
      <c r="O103" s="5"/>
      <c r="P103" s="5"/>
      <c r="Q103" s="30">
        <v>9</v>
      </c>
      <c r="R103" s="5">
        <f>SUM(I103,F103,E103)</f>
        <v>196.66</v>
      </c>
      <c r="S103" s="28">
        <f>R103-Q103</f>
        <v>187.66</v>
      </c>
    </row>
    <row r="104" spans="1:21" x14ac:dyDescent="0.25">
      <c r="A104" s="27" t="s">
        <v>259</v>
      </c>
      <c r="B104" s="27" t="s">
        <v>14</v>
      </c>
      <c r="C104" s="28"/>
      <c r="D104" s="5"/>
      <c r="E104" s="5">
        <v>1000</v>
      </c>
      <c r="F104" s="5"/>
      <c r="G104" s="5"/>
      <c r="H104" s="5">
        <v>65.88</v>
      </c>
      <c r="I104" s="5"/>
      <c r="J104" s="5">
        <v>58.92</v>
      </c>
      <c r="K104" s="5"/>
      <c r="L104" s="5"/>
      <c r="M104" s="5"/>
      <c r="N104" s="5">
        <v>75.72</v>
      </c>
      <c r="O104" s="5"/>
      <c r="P104" s="5"/>
      <c r="Q104" s="30">
        <v>12</v>
      </c>
      <c r="R104" s="5">
        <f>SUM(N104,J104,H104)</f>
        <v>200.51999999999998</v>
      </c>
      <c r="S104" s="28">
        <f>R104-Q104</f>
        <v>188.51999999999998</v>
      </c>
    </row>
    <row r="105" spans="1:21" x14ac:dyDescent="0.25">
      <c r="A105" s="27" t="s">
        <v>16</v>
      </c>
      <c r="B105" s="27" t="s">
        <v>15</v>
      </c>
      <c r="C105" s="28">
        <v>48.36</v>
      </c>
      <c r="D105" s="5"/>
      <c r="E105" s="5"/>
      <c r="F105" s="5"/>
      <c r="G105" s="5"/>
      <c r="H105" s="5"/>
      <c r="I105" s="5"/>
      <c r="J105" s="5"/>
      <c r="K105" s="5">
        <v>1000</v>
      </c>
      <c r="L105" s="5">
        <v>63</v>
      </c>
      <c r="M105" s="5"/>
      <c r="N105" s="5"/>
      <c r="O105" s="5"/>
      <c r="P105" s="5">
        <v>89.21</v>
      </c>
      <c r="Q105" s="30">
        <v>12</v>
      </c>
      <c r="R105" s="28">
        <f>SUM(P105,L105,C105)</f>
        <v>200.57</v>
      </c>
      <c r="S105" s="28">
        <f>R105-Q105</f>
        <v>188.57</v>
      </c>
    </row>
    <row r="106" spans="1:21" x14ac:dyDescent="0.25">
      <c r="A106" s="27" t="s">
        <v>244</v>
      </c>
      <c r="B106" s="27" t="s">
        <v>14</v>
      </c>
      <c r="C106" s="28"/>
      <c r="D106" s="5"/>
      <c r="E106" s="5">
        <v>56.28</v>
      </c>
      <c r="F106" s="5"/>
      <c r="G106" s="5">
        <v>101.79</v>
      </c>
      <c r="H106" s="5"/>
      <c r="I106" s="5"/>
      <c r="J106" s="5">
        <v>101.79</v>
      </c>
      <c r="K106" s="5"/>
      <c r="L106" s="5">
        <v>46.02</v>
      </c>
      <c r="M106" s="5"/>
      <c r="N106" s="5"/>
      <c r="O106" s="5">
        <v>1000</v>
      </c>
      <c r="P106" s="5"/>
      <c r="Q106" s="30">
        <v>15</v>
      </c>
      <c r="R106" s="5">
        <f>SUM(L106,E106,G106)</f>
        <v>204.09000000000003</v>
      </c>
      <c r="S106" s="28">
        <f>R106-Q106</f>
        <v>189.09000000000003</v>
      </c>
      <c r="T106" s="33"/>
    </row>
    <row r="107" spans="1:21" x14ac:dyDescent="0.25">
      <c r="A107" s="27" t="s">
        <v>400</v>
      </c>
      <c r="B107" s="27" t="s">
        <v>14</v>
      </c>
      <c r="C107" s="28"/>
      <c r="D107" s="5"/>
      <c r="E107" s="5"/>
      <c r="F107" s="5"/>
      <c r="G107" s="5">
        <v>43.55</v>
      </c>
      <c r="H107" s="5"/>
      <c r="I107" s="5">
        <v>71.5</v>
      </c>
      <c r="J107" s="5"/>
      <c r="K107" s="5"/>
      <c r="L107" s="5"/>
      <c r="M107" s="5"/>
      <c r="N107" s="5">
        <v>87.75</v>
      </c>
      <c r="O107" s="5">
        <v>1000</v>
      </c>
      <c r="P107" s="5"/>
      <c r="Q107" s="30">
        <v>12</v>
      </c>
      <c r="R107" s="5">
        <f>SUM(N107,I107,G107)</f>
        <v>202.8</v>
      </c>
      <c r="S107" s="37">
        <f>R107-Q107</f>
        <v>190.8</v>
      </c>
    </row>
    <row r="108" spans="1:21" x14ac:dyDescent="0.25">
      <c r="A108" s="27" t="s">
        <v>315</v>
      </c>
      <c r="B108" s="27" t="s">
        <v>14</v>
      </c>
      <c r="C108" s="28"/>
      <c r="D108" s="5"/>
      <c r="E108" s="5"/>
      <c r="F108" s="5">
        <v>51</v>
      </c>
      <c r="G108" s="5">
        <v>83.05</v>
      </c>
      <c r="H108" s="5"/>
      <c r="I108" s="5"/>
      <c r="J108" s="5"/>
      <c r="K108" s="5"/>
      <c r="L108" s="5"/>
      <c r="M108" s="5"/>
      <c r="N108" s="5"/>
      <c r="O108" s="5">
        <v>68.53</v>
      </c>
      <c r="P108" s="5"/>
      <c r="Q108" s="30">
        <v>9</v>
      </c>
      <c r="R108" s="5">
        <f>SUM(O108,G108,F108)</f>
        <v>202.57999999999998</v>
      </c>
      <c r="S108" s="28">
        <f>R108-Q108</f>
        <v>193.57999999999998</v>
      </c>
    </row>
    <row r="109" spans="1:21" x14ac:dyDescent="0.25">
      <c r="A109" s="27" t="s">
        <v>83</v>
      </c>
      <c r="B109" s="27" t="s">
        <v>14</v>
      </c>
      <c r="C109" s="28">
        <v>82.08</v>
      </c>
      <c r="D109" s="5"/>
      <c r="E109" s="5">
        <v>1000</v>
      </c>
      <c r="F109" s="5"/>
      <c r="G109" s="5">
        <v>75.48</v>
      </c>
      <c r="H109" s="5">
        <v>93.21</v>
      </c>
      <c r="I109" s="5"/>
      <c r="J109" s="5"/>
      <c r="K109" s="5"/>
      <c r="L109" s="5">
        <v>60.84</v>
      </c>
      <c r="M109" s="5">
        <v>1000</v>
      </c>
      <c r="N109" s="5">
        <v>1000</v>
      </c>
      <c r="O109" s="5"/>
      <c r="P109" s="5">
        <v>116.16</v>
      </c>
      <c r="Q109" s="30">
        <v>24</v>
      </c>
      <c r="R109" s="37">
        <f>SUM(L109,G109,C109)</f>
        <v>218.39999999999998</v>
      </c>
      <c r="S109" s="28">
        <f>R109-Q109</f>
        <v>194.39999999999998</v>
      </c>
    </row>
    <row r="110" spans="1:21" x14ac:dyDescent="0.25">
      <c r="A110" s="27" t="s">
        <v>371</v>
      </c>
      <c r="B110" s="27" t="s">
        <v>14</v>
      </c>
      <c r="C110" s="28"/>
      <c r="D110" s="5"/>
      <c r="E110" s="5"/>
      <c r="F110" s="5">
        <v>1000</v>
      </c>
      <c r="G110" s="5">
        <v>40.799999999999997</v>
      </c>
      <c r="H110" s="5"/>
      <c r="I110" s="5">
        <v>128</v>
      </c>
      <c r="J110" s="5"/>
      <c r="K110" s="5"/>
      <c r="L110" s="5"/>
      <c r="M110" s="5"/>
      <c r="N110" s="5">
        <v>1000</v>
      </c>
      <c r="O110" s="5">
        <v>41.12</v>
      </c>
      <c r="P110" s="5"/>
      <c r="Q110" s="30">
        <v>15</v>
      </c>
      <c r="R110" s="5">
        <f>SUM(O110,I110,G110)</f>
        <v>209.92000000000002</v>
      </c>
      <c r="S110" s="28">
        <f>R110-Q110</f>
        <v>194.92000000000002</v>
      </c>
      <c r="U110" s="20"/>
    </row>
    <row r="111" spans="1:21" x14ac:dyDescent="0.25">
      <c r="A111" s="27" t="s">
        <v>128</v>
      </c>
      <c r="B111" s="27" t="s">
        <v>14</v>
      </c>
      <c r="C111" s="28"/>
      <c r="D111" s="5">
        <v>44.1</v>
      </c>
      <c r="E111" s="5"/>
      <c r="F111" s="5"/>
      <c r="G111" s="5">
        <v>114.36</v>
      </c>
      <c r="H111" s="5"/>
      <c r="I111" s="5">
        <v>63.96</v>
      </c>
      <c r="J111" s="5"/>
      <c r="K111" s="5"/>
      <c r="L111" s="5"/>
      <c r="M111" s="5"/>
      <c r="N111" s="5"/>
      <c r="O111" s="5">
        <v>108.48</v>
      </c>
      <c r="P111" s="5"/>
      <c r="Q111" s="30">
        <v>12</v>
      </c>
      <c r="R111" s="5">
        <f>SUM(O111,I111,D111)</f>
        <v>216.54</v>
      </c>
      <c r="S111" s="28">
        <f>R111-Q111</f>
        <v>204.54</v>
      </c>
      <c r="U111" s="20"/>
    </row>
    <row r="112" spans="1:21" x14ac:dyDescent="0.25">
      <c r="A112" s="27" t="s">
        <v>364</v>
      </c>
      <c r="B112" s="27" t="s">
        <v>14</v>
      </c>
      <c r="C112" s="28"/>
      <c r="D112" s="5"/>
      <c r="E112" s="5"/>
      <c r="F112" s="5">
        <v>119.21</v>
      </c>
      <c r="G112" s="5">
        <v>56.64</v>
      </c>
      <c r="H112" s="5"/>
      <c r="I112" s="5">
        <v>44.85</v>
      </c>
      <c r="J112" s="5"/>
      <c r="K112" s="5"/>
      <c r="L112" s="5">
        <v>1000</v>
      </c>
      <c r="M112" s="5"/>
      <c r="N112" s="5"/>
      <c r="O112" s="5"/>
      <c r="P112" s="5"/>
      <c r="Q112" s="30">
        <v>12</v>
      </c>
      <c r="R112" s="5">
        <f>SUM(I112,G112,F112)</f>
        <v>220.7</v>
      </c>
      <c r="S112" s="28">
        <f>R112-Q112</f>
        <v>208.7</v>
      </c>
      <c r="U112" s="20"/>
    </row>
    <row r="113" spans="1:21" x14ac:dyDescent="0.25">
      <c r="A113" s="27" t="s">
        <v>237</v>
      </c>
      <c r="B113" s="27" t="s">
        <v>14</v>
      </c>
      <c r="C113" s="28"/>
      <c r="D113" s="5"/>
      <c r="E113" s="5">
        <v>53.04</v>
      </c>
      <c r="F113" s="5"/>
      <c r="G113" s="5">
        <v>55.92</v>
      </c>
      <c r="H113" s="5">
        <v>116.6</v>
      </c>
      <c r="I113" s="5"/>
      <c r="J113" s="5"/>
      <c r="K113" s="5"/>
      <c r="L113" s="5"/>
      <c r="M113" s="5"/>
      <c r="N113" s="5"/>
      <c r="O113" s="5"/>
      <c r="P113" s="5"/>
      <c r="Q113" s="30">
        <v>9</v>
      </c>
      <c r="R113" s="5">
        <f>SUM(H113,G113,E113)</f>
        <v>225.55999999999997</v>
      </c>
      <c r="S113" s="28">
        <f>R113-Q113</f>
        <v>216.55999999999997</v>
      </c>
      <c r="U113" s="20"/>
    </row>
    <row r="114" spans="1:21" x14ac:dyDescent="0.25">
      <c r="A114" s="36" t="s">
        <v>71</v>
      </c>
      <c r="B114" s="36" t="s">
        <v>14</v>
      </c>
      <c r="C114" s="37">
        <v>41.64</v>
      </c>
      <c r="D114" s="38"/>
      <c r="E114" s="38"/>
      <c r="F114" s="38">
        <v>48.24</v>
      </c>
      <c r="G114" s="38"/>
      <c r="H114" s="38"/>
      <c r="I114" s="38">
        <v>1000</v>
      </c>
      <c r="J114" s="38"/>
      <c r="K114" s="38"/>
      <c r="L114" s="38">
        <v>144.43</v>
      </c>
      <c r="M114" s="38"/>
      <c r="N114" s="38"/>
      <c r="O114" s="38"/>
      <c r="P114" s="38"/>
      <c r="Q114" s="31">
        <v>12</v>
      </c>
      <c r="R114" s="28">
        <f>SUM(L114,F114,C114)</f>
        <v>234.31</v>
      </c>
      <c r="S114" s="28">
        <f>R114-Q114</f>
        <v>222.31</v>
      </c>
    </row>
    <row r="115" spans="1:21" x14ac:dyDescent="0.25">
      <c r="A115" s="27" t="s">
        <v>361</v>
      </c>
      <c r="B115" s="27" t="s">
        <v>14</v>
      </c>
      <c r="C115" s="28"/>
      <c r="D115" s="5"/>
      <c r="E115" s="5"/>
      <c r="F115" s="5">
        <v>99.72</v>
      </c>
      <c r="G115" s="5"/>
      <c r="H115" s="5"/>
      <c r="I115" s="5">
        <v>56.4</v>
      </c>
      <c r="J115" s="5"/>
      <c r="K115" s="5"/>
      <c r="L115" s="5">
        <v>94.2</v>
      </c>
      <c r="M115" s="5"/>
      <c r="N115" s="5"/>
      <c r="O115" s="5">
        <v>1000</v>
      </c>
      <c r="P115" s="5"/>
      <c r="Q115" s="30">
        <v>12</v>
      </c>
      <c r="R115" s="28">
        <f>SUM(L115,I115,F115)</f>
        <v>250.32</v>
      </c>
      <c r="S115" s="28">
        <f>R115-Q115</f>
        <v>238.32</v>
      </c>
    </row>
    <row r="116" spans="1:21" x14ac:dyDescent="0.25">
      <c r="A116" s="27" t="s">
        <v>403</v>
      </c>
      <c r="B116" s="27" t="s">
        <v>14</v>
      </c>
      <c r="C116" s="28"/>
      <c r="D116" s="5"/>
      <c r="E116" s="5"/>
      <c r="F116" s="5"/>
      <c r="G116" s="5">
        <v>45.48</v>
      </c>
      <c r="H116" s="5"/>
      <c r="I116" s="5">
        <v>37.4</v>
      </c>
      <c r="J116" s="5"/>
      <c r="K116" s="5"/>
      <c r="L116" s="5"/>
      <c r="M116" s="5"/>
      <c r="N116" s="5"/>
      <c r="O116" s="5">
        <v>1000</v>
      </c>
      <c r="P116" s="5"/>
      <c r="Q116" s="30">
        <v>9</v>
      </c>
      <c r="R116" s="5">
        <f>SUM(O116,I116,G116)</f>
        <v>1082.8800000000001</v>
      </c>
      <c r="S116" s="28">
        <f>R116-Q116</f>
        <v>1073.8800000000001</v>
      </c>
    </row>
    <row r="117" spans="1:21" x14ac:dyDescent="0.25">
      <c r="A117" s="27" t="s">
        <v>282</v>
      </c>
      <c r="B117" s="27" t="s">
        <v>14</v>
      </c>
      <c r="C117" s="28"/>
      <c r="D117" s="5"/>
      <c r="E117" s="5"/>
      <c r="F117" s="5">
        <v>36.799999999999997</v>
      </c>
      <c r="G117" s="5"/>
      <c r="H117" s="5"/>
      <c r="I117" s="5">
        <v>1000</v>
      </c>
      <c r="J117" s="5"/>
      <c r="K117" s="5"/>
      <c r="L117" s="5"/>
      <c r="M117" s="5"/>
      <c r="N117" s="5">
        <v>51.6</v>
      </c>
      <c r="O117" s="5"/>
      <c r="P117" s="5"/>
      <c r="Q117" s="30">
        <v>9</v>
      </c>
      <c r="R117" s="5">
        <f>SUM(N117,I117,F117)</f>
        <v>1088.3999999999999</v>
      </c>
      <c r="S117" s="28">
        <f>R117-Q117</f>
        <v>1079.3999999999999</v>
      </c>
    </row>
    <row r="118" spans="1:21" ht="15.75" x14ac:dyDescent="0.25">
      <c r="A118" s="41" t="s">
        <v>470</v>
      </c>
      <c r="B118" s="41" t="s">
        <v>14</v>
      </c>
      <c r="C118" s="42"/>
      <c r="D118" s="43"/>
      <c r="E118" s="43"/>
      <c r="F118" s="43"/>
      <c r="G118" s="43"/>
      <c r="H118" s="39">
        <v>1000</v>
      </c>
      <c r="I118" s="43"/>
      <c r="J118" s="44">
        <v>50.28</v>
      </c>
      <c r="K118" s="43"/>
      <c r="L118" s="43"/>
      <c r="M118" s="43"/>
      <c r="N118" s="43"/>
      <c r="O118" s="39">
        <v>45.24</v>
      </c>
      <c r="P118" s="43"/>
      <c r="Q118" s="35">
        <v>9</v>
      </c>
      <c r="R118" s="39">
        <f>SUM(O118,J118,H118)</f>
        <v>1095.52</v>
      </c>
      <c r="S118" s="28">
        <f>R118-Q118</f>
        <v>1086.52</v>
      </c>
    </row>
    <row r="119" spans="1:21" x14ac:dyDescent="0.25">
      <c r="A119" s="27" t="s">
        <v>22</v>
      </c>
      <c r="B119" s="27" t="s">
        <v>14</v>
      </c>
      <c r="C119" s="28"/>
      <c r="D119" s="5"/>
      <c r="E119" s="5">
        <v>1000</v>
      </c>
      <c r="F119" s="5"/>
      <c r="G119" s="5"/>
      <c r="H119" s="5">
        <v>49.53</v>
      </c>
      <c r="I119" s="5"/>
      <c r="J119" s="5">
        <v>1000</v>
      </c>
      <c r="K119" s="5"/>
      <c r="L119" s="5">
        <v>50.7</v>
      </c>
      <c r="M119" s="5"/>
      <c r="N119" s="5"/>
      <c r="O119" s="5"/>
      <c r="P119" s="5"/>
      <c r="Q119" s="30">
        <v>12</v>
      </c>
      <c r="R119" s="5">
        <f>SUM(L119,H119,J119)</f>
        <v>1100.23</v>
      </c>
      <c r="S119" s="28">
        <f>R119-Q119</f>
        <v>1088.23</v>
      </c>
    </row>
    <row r="120" spans="1:21" x14ac:dyDescent="0.25">
      <c r="A120" s="27" t="s">
        <v>137</v>
      </c>
      <c r="B120" s="27" t="s">
        <v>14</v>
      </c>
      <c r="C120" s="28"/>
      <c r="D120" s="5">
        <v>46.4</v>
      </c>
      <c r="E120" s="5"/>
      <c r="F120" s="5"/>
      <c r="G120" s="5">
        <v>1000</v>
      </c>
      <c r="H120" s="5"/>
      <c r="I120" s="5"/>
      <c r="J120" s="5"/>
      <c r="K120" s="5"/>
      <c r="L120" s="5"/>
      <c r="M120" s="5"/>
      <c r="N120" s="5"/>
      <c r="O120" s="5">
        <v>51.92</v>
      </c>
      <c r="P120" s="5"/>
      <c r="Q120" s="30">
        <v>9</v>
      </c>
      <c r="R120" s="5">
        <f>SUM(O120,G120,D120)</f>
        <v>1098.3200000000002</v>
      </c>
      <c r="S120" s="28">
        <f>R120-Q120</f>
        <v>1089.3200000000002</v>
      </c>
    </row>
    <row r="121" spans="1:21" x14ac:dyDescent="0.25">
      <c r="A121" s="27" t="s">
        <v>268</v>
      </c>
      <c r="B121" s="27" t="s">
        <v>14</v>
      </c>
      <c r="C121" s="28"/>
      <c r="D121" s="5"/>
      <c r="E121" s="5">
        <v>1000</v>
      </c>
      <c r="F121" s="5"/>
      <c r="G121" s="5"/>
      <c r="H121" s="5"/>
      <c r="I121" s="5">
        <v>55.25</v>
      </c>
      <c r="J121" s="5"/>
      <c r="K121" s="5"/>
      <c r="L121" s="5">
        <v>45</v>
      </c>
      <c r="M121" s="5"/>
      <c r="N121" s="5"/>
      <c r="O121" s="5"/>
      <c r="P121" s="5"/>
      <c r="Q121" s="30">
        <v>9</v>
      </c>
      <c r="R121" s="5">
        <f>SUM(L121,I121,E121)</f>
        <v>1100.25</v>
      </c>
      <c r="S121" s="28">
        <f>R121-Q121</f>
        <v>1091.25</v>
      </c>
    </row>
    <row r="122" spans="1:21" x14ac:dyDescent="0.25">
      <c r="A122" s="27" t="s">
        <v>220</v>
      </c>
      <c r="B122" s="27" t="s">
        <v>14</v>
      </c>
      <c r="C122" s="28"/>
      <c r="D122" s="5"/>
      <c r="E122" s="5">
        <v>41.28</v>
      </c>
      <c r="F122" s="5"/>
      <c r="G122" s="5">
        <v>59.52</v>
      </c>
      <c r="H122" s="5">
        <v>1000</v>
      </c>
      <c r="I122" s="5"/>
      <c r="J122" s="5"/>
      <c r="K122" s="5"/>
      <c r="L122" s="5"/>
      <c r="M122" s="5"/>
      <c r="N122" s="5"/>
      <c r="O122" s="5"/>
      <c r="P122" s="5"/>
      <c r="Q122" s="30">
        <v>9</v>
      </c>
      <c r="R122" s="5">
        <f>SUM(H122,G122,E122)</f>
        <v>1100.8</v>
      </c>
      <c r="S122" s="28">
        <f>R122-Q122</f>
        <v>1091.8</v>
      </c>
    </row>
    <row r="123" spans="1:21" x14ac:dyDescent="0.25">
      <c r="A123" s="27" t="s">
        <v>442</v>
      </c>
      <c r="B123" s="27" t="s">
        <v>14</v>
      </c>
      <c r="C123" s="28"/>
      <c r="D123" s="5"/>
      <c r="E123" s="5"/>
      <c r="F123" s="5"/>
      <c r="G123" s="5">
        <v>1000</v>
      </c>
      <c r="H123" s="5"/>
      <c r="I123" s="5">
        <v>57.07</v>
      </c>
      <c r="J123" s="5"/>
      <c r="K123" s="5"/>
      <c r="L123" s="5"/>
      <c r="M123" s="5"/>
      <c r="N123" s="5">
        <v>48.6</v>
      </c>
      <c r="O123" s="5"/>
      <c r="P123" s="5"/>
      <c r="Q123" s="30">
        <v>9</v>
      </c>
      <c r="R123" s="5">
        <f>SUM(N123,I123,G123)</f>
        <v>1105.67</v>
      </c>
      <c r="S123" s="28">
        <f>R123-Q123</f>
        <v>1096.67</v>
      </c>
    </row>
    <row r="124" spans="1:21" x14ac:dyDescent="0.25">
      <c r="A124" s="27" t="s">
        <v>204</v>
      </c>
      <c r="B124" s="27" t="s">
        <v>14</v>
      </c>
      <c r="C124" s="28"/>
      <c r="D124" s="5">
        <v>1000</v>
      </c>
      <c r="E124" s="5"/>
      <c r="F124" s="5"/>
      <c r="G124" s="5"/>
      <c r="H124" s="5"/>
      <c r="I124" s="5">
        <v>59.52</v>
      </c>
      <c r="J124" s="5"/>
      <c r="K124" s="5"/>
      <c r="L124" s="5"/>
      <c r="M124" s="5"/>
      <c r="N124" s="5"/>
      <c r="O124" s="5">
        <v>50.76</v>
      </c>
      <c r="P124" s="5"/>
      <c r="Q124" s="30">
        <v>9</v>
      </c>
      <c r="R124" s="5">
        <f>SUM(O124,I124,D124)</f>
        <v>1110.28</v>
      </c>
      <c r="S124" s="28">
        <f>R124-Q124</f>
        <v>1101.28</v>
      </c>
    </row>
    <row r="125" spans="1:21" x14ac:dyDescent="0.25">
      <c r="A125" s="27" t="s">
        <v>352</v>
      </c>
      <c r="B125" s="27" t="s">
        <v>14</v>
      </c>
      <c r="C125" s="28"/>
      <c r="D125" s="5"/>
      <c r="E125" s="5"/>
      <c r="F125" s="5">
        <v>70.08</v>
      </c>
      <c r="G125" s="5">
        <v>45.12</v>
      </c>
      <c r="H125" s="5">
        <v>1000</v>
      </c>
      <c r="I125" s="5"/>
      <c r="J125" s="5"/>
      <c r="K125" s="5"/>
      <c r="L125" s="5"/>
      <c r="M125" s="5">
        <v>1000</v>
      </c>
      <c r="N125" s="5"/>
      <c r="O125" s="5"/>
      <c r="P125" s="5"/>
      <c r="Q125" s="30">
        <v>12</v>
      </c>
      <c r="R125" s="5">
        <f>SUM(H125,G125,F125)</f>
        <v>1115.1999999999998</v>
      </c>
      <c r="S125" s="28">
        <f>R125-Q125</f>
        <v>1103.1999999999998</v>
      </c>
    </row>
    <row r="126" spans="1:21" x14ac:dyDescent="0.25">
      <c r="A126" s="27" t="s">
        <v>327</v>
      </c>
      <c r="B126" s="27" t="s">
        <v>14</v>
      </c>
      <c r="C126" s="28"/>
      <c r="D126" s="5"/>
      <c r="E126" s="5"/>
      <c r="F126" s="5">
        <v>54.1</v>
      </c>
      <c r="G126" s="5">
        <v>60.2</v>
      </c>
      <c r="H126" s="5"/>
      <c r="I126" s="5">
        <v>1000</v>
      </c>
      <c r="J126" s="5"/>
      <c r="K126" s="5"/>
      <c r="L126" s="5"/>
      <c r="M126" s="5"/>
      <c r="N126" s="5"/>
      <c r="O126" s="5"/>
      <c r="P126" s="5"/>
      <c r="Q126" s="30">
        <v>9</v>
      </c>
      <c r="R126" s="5">
        <f>SUM(I126,G126,F126)</f>
        <v>1114.3</v>
      </c>
      <c r="S126" s="28">
        <f>R126-Q126</f>
        <v>1105.3</v>
      </c>
    </row>
    <row r="127" spans="1:21" x14ac:dyDescent="0.25">
      <c r="A127" s="27" t="s">
        <v>512</v>
      </c>
      <c r="B127" s="27" t="s">
        <v>14</v>
      </c>
      <c r="C127" s="28"/>
      <c r="D127" s="5"/>
      <c r="E127" s="5"/>
      <c r="F127" s="5"/>
      <c r="G127" s="5"/>
      <c r="H127" s="5"/>
      <c r="I127" s="5">
        <v>63.8</v>
      </c>
      <c r="J127" s="5"/>
      <c r="K127" s="5"/>
      <c r="L127" s="5">
        <v>1000</v>
      </c>
      <c r="M127" s="5"/>
      <c r="N127" s="5"/>
      <c r="O127" s="5">
        <v>53.17</v>
      </c>
      <c r="P127" s="5"/>
      <c r="Q127" s="30">
        <v>9</v>
      </c>
      <c r="R127" s="5">
        <f>SUM(O127,L127,I127)</f>
        <v>1116.97</v>
      </c>
      <c r="S127" s="28">
        <f>R127-Q127</f>
        <v>1107.97</v>
      </c>
      <c r="U127" s="20"/>
    </row>
    <row r="128" spans="1:21" x14ac:dyDescent="0.25">
      <c r="A128" s="27" t="s">
        <v>27</v>
      </c>
      <c r="B128" s="27" t="s">
        <v>14</v>
      </c>
      <c r="C128" s="28"/>
      <c r="D128" s="5"/>
      <c r="E128" s="5"/>
      <c r="F128" s="5"/>
      <c r="G128" s="5">
        <v>62.48</v>
      </c>
      <c r="H128" s="5"/>
      <c r="I128" s="5">
        <v>1000</v>
      </c>
      <c r="J128" s="5"/>
      <c r="K128" s="5"/>
      <c r="L128" s="5"/>
      <c r="M128" s="5"/>
      <c r="N128" s="5">
        <v>56.76</v>
      </c>
      <c r="O128" s="5"/>
      <c r="P128" s="5"/>
      <c r="Q128" s="30">
        <v>9</v>
      </c>
      <c r="R128" s="5">
        <f>SUM(N128,I128,G128)</f>
        <v>1119.24</v>
      </c>
      <c r="S128" s="28">
        <f>R128-Q128</f>
        <v>1110.24</v>
      </c>
    </row>
    <row r="129" spans="1:21" x14ac:dyDescent="0.25">
      <c r="A129" s="27" t="s">
        <v>253</v>
      </c>
      <c r="B129" s="27" t="s">
        <v>14</v>
      </c>
      <c r="C129" s="28"/>
      <c r="D129" s="5"/>
      <c r="E129" s="5">
        <v>70.33</v>
      </c>
      <c r="F129" s="5"/>
      <c r="G129" s="5">
        <v>62.92</v>
      </c>
      <c r="H129" s="5"/>
      <c r="I129" s="5"/>
      <c r="J129" s="5"/>
      <c r="K129" s="5"/>
      <c r="L129" s="5"/>
      <c r="M129" s="5"/>
      <c r="N129" s="5"/>
      <c r="O129" s="5">
        <v>1000</v>
      </c>
      <c r="P129" s="5"/>
      <c r="Q129" s="30">
        <v>9</v>
      </c>
      <c r="R129" s="5">
        <f>SUM(O129,G129,E129)</f>
        <v>1133.25</v>
      </c>
      <c r="S129" s="28">
        <f>R129-Q129</f>
        <v>1124.25</v>
      </c>
    </row>
    <row r="130" spans="1:21" x14ac:dyDescent="0.25">
      <c r="A130" s="27" t="s">
        <v>523</v>
      </c>
      <c r="B130" s="27" t="s">
        <v>14</v>
      </c>
      <c r="C130" s="28"/>
      <c r="D130" s="5"/>
      <c r="E130" s="5"/>
      <c r="F130" s="5"/>
      <c r="G130" s="5"/>
      <c r="H130" s="5"/>
      <c r="I130" s="5">
        <v>82.03</v>
      </c>
      <c r="J130" s="5"/>
      <c r="K130" s="5"/>
      <c r="L130" s="5"/>
      <c r="M130" s="5"/>
      <c r="N130" s="5">
        <v>1000</v>
      </c>
      <c r="O130" s="5">
        <v>52.39</v>
      </c>
      <c r="P130" s="5"/>
      <c r="Q130" s="30">
        <v>9</v>
      </c>
      <c r="R130" s="5">
        <f>SUM(O130,N130,I130)</f>
        <v>1134.42</v>
      </c>
      <c r="S130" s="28">
        <f>R130-Q130</f>
        <v>1125.42</v>
      </c>
    </row>
    <row r="131" spans="1:21" x14ac:dyDescent="0.25">
      <c r="A131" s="27" t="s">
        <v>438</v>
      </c>
      <c r="B131" s="27" t="s">
        <v>14</v>
      </c>
      <c r="C131" s="28"/>
      <c r="D131" s="5"/>
      <c r="E131" s="5"/>
      <c r="F131" s="5"/>
      <c r="G131" s="5">
        <v>91.44</v>
      </c>
      <c r="H131" s="5"/>
      <c r="I131" s="5">
        <v>43.44</v>
      </c>
      <c r="J131" s="5"/>
      <c r="K131" s="5"/>
      <c r="L131" s="5"/>
      <c r="M131" s="5"/>
      <c r="N131" s="5"/>
      <c r="O131" s="5">
        <v>1000</v>
      </c>
      <c r="P131" s="5"/>
      <c r="Q131" s="30">
        <v>9</v>
      </c>
      <c r="R131" s="5">
        <f>SUM(O131,I131,G131)</f>
        <v>1134.8800000000001</v>
      </c>
      <c r="S131" s="28">
        <f>R131-Q131</f>
        <v>1125.8800000000001</v>
      </c>
    </row>
    <row r="132" spans="1:21" x14ac:dyDescent="0.25">
      <c r="A132" s="27" t="s">
        <v>436</v>
      </c>
      <c r="B132" s="27" t="s">
        <v>14</v>
      </c>
      <c r="C132" s="28"/>
      <c r="D132" s="5"/>
      <c r="E132" s="5"/>
      <c r="F132" s="5"/>
      <c r="G132" s="5">
        <v>85.56</v>
      </c>
      <c r="H132" s="5"/>
      <c r="I132" s="5">
        <v>50.28</v>
      </c>
      <c r="J132" s="5"/>
      <c r="K132" s="5"/>
      <c r="L132" s="5"/>
      <c r="M132" s="5"/>
      <c r="N132" s="5"/>
      <c r="O132" s="5">
        <v>1000</v>
      </c>
      <c r="P132" s="5"/>
      <c r="Q132" s="30">
        <v>9</v>
      </c>
      <c r="R132" s="5">
        <f>SUM(O132,I132,G132)</f>
        <v>1135.8399999999999</v>
      </c>
      <c r="S132" s="28">
        <f>R132-Q132</f>
        <v>1126.8399999999999</v>
      </c>
    </row>
    <row r="133" spans="1:21" x14ac:dyDescent="0.25">
      <c r="A133" s="27" t="s">
        <v>280</v>
      </c>
      <c r="B133" s="27" t="s">
        <v>14</v>
      </c>
      <c r="C133" s="28"/>
      <c r="D133" s="5"/>
      <c r="E133" s="5"/>
      <c r="F133" s="5">
        <v>34.5</v>
      </c>
      <c r="G133" s="5"/>
      <c r="H133" s="5"/>
      <c r="I133" s="5">
        <v>1000</v>
      </c>
      <c r="J133" s="5"/>
      <c r="K133" s="5"/>
      <c r="L133" s="5"/>
      <c r="M133" s="5"/>
      <c r="N133" s="5"/>
      <c r="O133" s="5">
        <v>105.2</v>
      </c>
      <c r="P133" s="5"/>
      <c r="Q133" s="30">
        <v>9</v>
      </c>
      <c r="R133" s="5">
        <f>SUM(O133,I133,F133)</f>
        <v>1139.7</v>
      </c>
      <c r="S133" s="28">
        <f>R133-Q133</f>
        <v>1130.7</v>
      </c>
      <c r="T133" s="34"/>
    </row>
    <row r="134" spans="1:21" x14ac:dyDescent="0.25">
      <c r="A134" s="27" t="s">
        <v>357</v>
      </c>
      <c r="B134" s="27" t="s">
        <v>14</v>
      </c>
      <c r="C134" s="28"/>
      <c r="D134" s="5"/>
      <c r="E134" s="5"/>
      <c r="F134" s="5">
        <v>82.81</v>
      </c>
      <c r="G134" s="5">
        <v>61.23</v>
      </c>
      <c r="H134" s="5"/>
      <c r="I134" s="5">
        <v>1000</v>
      </c>
      <c r="J134" s="5"/>
      <c r="K134" s="5"/>
      <c r="L134" s="5"/>
      <c r="M134" s="5"/>
      <c r="N134" s="5"/>
      <c r="O134" s="5"/>
      <c r="P134" s="5"/>
      <c r="Q134" s="30">
        <v>9</v>
      </c>
      <c r="R134" s="5">
        <f>SUM(I134,G134,F134)</f>
        <v>1144.04</v>
      </c>
      <c r="S134" s="28">
        <f>R134-Q134</f>
        <v>1135.04</v>
      </c>
    </row>
    <row r="135" spans="1:21" x14ac:dyDescent="0.25">
      <c r="A135" s="27" t="s">
        <v>122</v>
      </c>
      <c r="B135" s="27" t="s">
        <v>14</v>
      </c>
      <c r="C135" s="28"/>
      <c r="D135" s="5">
        <v>43.2</v>
      </c>
      <c r="E135" s="5"/>
      <c r="F135" s="5"/>
      <c r="G135" s="5">
        <v>1000</v>
      </c>
      <c r="H135" s="5"/>
      <c r="I135" s="5"/>
      <c r="J135" s="5"/>
      <c r="K135" s="5"/>
      <c r="L135" s="5"/>
      <c r="M135" s="5"/>
      <c r="N135" s="5">
        <v>1000</v>
      </c>
      <c r="O135" s="5"/>
      <c r="P135" s="5"/>
      <c r="Q135" s="30">
        <v>9</v>
      </c>
      <c r="R135" s="5">
        <f>SUM(N135,G135,D135)</f>
        <v>2043.2</v>
      </c>
      <c r="S135" s="28">
        <f>R135-Q135</f>
        <v>2034.2</v>
      </c>
    </row>
    <row r="136" spans="1:21" x14ac:dyDescent="0.25">
      <c r="A136" s="27" t="s">
        <v>195</v>
      </c>
      <c r="B136" s="27" t="s">
        <v>14</v>
      </c>
      <c r="C136" s="28"/>
      <c r="D136" s="5">
        <v>1000</v>
      </c>
      <c r="E136" s="5"/>
      <c r="F136" s="5">
        <v>51.4</v>
      </c>
      <c r="G136" s="5"/>
      <c r="H136" s="5"/>
      <c r="I136" s="5">
        <v>1000</v>
      </c>
      <c r="J136" s="5"/>
      <c r="K136" s="5"/>
      <c r="L136" s="5"/>
      <c r="M136" s="5"/>
      <c r="N136" s="5"/>
      <c r="O136" s="5">
        <v>1000</v>
      </c>
      <c r="P136" s="5"/>
      <c r="Q136" s="30">
        <v>12</v>
      </c>
      <c r="R136" s="5">
        <f>SUM(I136,F136,D136)</f>
        <v>2051.4</v>
      </c>
      <c r="S136" s="28">
        <f>R136-Q136</f>
        <v>2039.4</v>
      </c>
    </row>
    <row r="137" spans="1:21" x14ac:dyDescent="0.25">
      <c r="A137" s="27" t="s">
        <v>308</v>
      </c>
      <c r="B137" s="27" t="s">
        <v>14</v>
      </c>
      <c r="C137" s="28"/>
      <c r="D137" s="5"/>
      <c r="E137" s="5"/>
      <c r="F137" s="5">
        <v>48.75</v>
      </c>
      <c r="G137" s="5"/>
      <c r="H137" s="5"/>
      <c r="I137" s="5"/>
      <c r="J137" s="5"/>
      <c r="K137" s="5"/>
      <c r="L137" s="5">
        <v>1000</v>
      </c>
      <c r="M137" s="5"/>
      <c r="N137" s="5"/>
      <c r="O137" s="5">
        <v>1000</v>
      </c>
      <c r="P137" s="5"/>
      <c r="Q137" s="30">
        <v>9</v>
      </c>
      <c r="R137" s="5">
        <f>SUM(O137,L137,F137)</f>
        <v>2048.75</v>
      </c>
      <c r="S137" s="28">
        <f>R137-Q137</f>
        <v>2039.75</v>
      </c>
    </row>
    <row r="138" spans="1:21" x14ac:dyDescent="0.25">
      <c r="A138" s="27" t="s">
        <v>309</v>
      </c>
      <c r="B138" s="27" t="s">
        <v>14</v>
      </c>
      <c r="C138" s="28"/>
      <c r="D138" s="5"/>
      <c r="E138" s="5"/>
      <c r="F138" s="5">
        <v>48.84</v>
      </c>
      <c r="G138" s="5">
        <v>1000</v>
      </c>
      <c r="H138" s="5"/>
      <c r="I138" s="5"/>
      <c r="J138" s="5"/>
      <c r="K138" s="5"/>
      <c r="L138" s="5"/>
      <c r="M138" s="5"/>
      <c r="N138" s="5"/>
      <c r="O138" s="5">
        <v>1000</v>
      </c>
      <c r="P138" s="5"/>
      <c r="Q138" s="30">
        <v>9</v>
      </c>
      <c r="R138" s="5">
        <f>SUM(O138,G138,F138)</f>
        <v>2048.84</v>
      </c>
      <c r="S138" s="28">
        <f>R138-Q138</f>
        <v>2039.8400000000001</v>
      </c>
    </row>
    <row r="139" spans="1:21" x14ac:dyDescent="0.25">
      <c r="A139" s="27" t="s">
        <v>267</v>
      </c>
      <c r="B139" s="27" t="s">
        <v>14</v>
      </c>
      <c r="C139" s="28"/>
      <c r="D139" s="5"/>
      <c r="E139" s="5">
        <v>1000</v>
      </c>
      <c r="F139" s="5"/>
      <c r="G139" s="5">
        <v>1000</v>
      </c>
      <c r="H139" s="5"/>
      <c r="I139" s="5">
        <v>50.83</v>
      </c>
      <c r="J139" s="5"/>
      <c r="K139" s="5"/>
      <c r="L139" s="5"/>
      <c r="M139" s="5"/>
      <c r="N139" s="5"/>
      <c r="O139" s="5"/>
      <c r="P139" s="5"/>
      <c r="Q139" s="30">
        <v>9</v>
      </c>
      <c r="R139" s="5">
        <f>SUM(I139,G139,E139)</f>
        <v>2050.83</v>
      </c>
      <c r="S139" s="28">
        <f>R139-Q139</f>
        <v>2041.83</v>
      </c>
    </row>
    <row r="140" spans="1:21" x14ac:dyDescent="0.25">
      <c r="A140" s="27" t="s">
        <v>416</v>
      </c>
      <c r="B140" s="27" t="s">
        <v>14</v>
      </c>
      <c r="C140" s="28"/>
      <c r="D140" s="5"/>
      <c r="E140" s="5"/>
      <c r="F140" s="5"/>
      <c r="G140" s="5">
        <v>54.67</v>
      </c>
      <c r="H140" s="5"/>
      <c r="I140" s="5"/>
      <c r="J140" s="5">
        <v>1000</v>
      </c>
      <c r="K140" s="5"/>
      <c r="L140" s="5">
        <v>1000</v>
      </c>
      <c r="M140" s="5"/>
      <c r="N140" s="5"/>
      <c r="O140" s="5"/>
      <c r="P140" s="5"/>
      <c r="Q140" s="30">
        <v>9</v>
      </c>
      <c r="R140" s="5">
        <f>SUM(L140,J140,G140)</f>
        <v>2054.67</v>
      </c>
      <c r="S140" s="28">
        <f>R140-Q140</f>
        <v>2045.67</v>
      </c>
    </row>
    <row r="141" spans="1:21" x14ac:dyDescent="0.25">
      <c r="A141" s="27" t="s">
        <v>243</v>
      </c>
      <c r="B141" s="27" t="s">
        <v>14</v>
      </c>
      <c r="C141" s="28"/>
      <c r="D141" s="5"/>
      <c r="E141" s="5">
        <v>55.9</v>
      </c>
      <c r="F141" s="5"/>
      <c r="G141" s="5"/>
      <c r="H141" s="5">
        <v>1000</v>
      </c>
      <c r="I141" s="5"/>
      <c r="J141" s="5"/>
      <c r="K141" s="5"/>
      <c r="L141" s="5"/>
      <c r="M141" s="5"/>
      <c r="N141" s="5">
        <v>1000</v>
      </c>
      <c r="O141" s="5"/>
      <c r="P141" s="5"/>
      <c r="Q141" s="30">
        <v>9</v>
      </c>
      <c r="R141" s="5">
        <f>SUM(N141,H141,E141)</f>
        <v>2055.9</v>
      </c>
      <c r="S141" s="28">
        <f>R141-Q141</f>
        <v>2046.9</v>
      </c>
    </row>
    <row r="142" spans="1:21" x14ac:dyDescent="0.25">
      <c r="A142" s="27" t="s">
        <v>262</v>
      </c>
      <c r="B142" s="27" t="s">
        <v>14</v>
      </c>
      <c r="C142" s="28"/>
      <c r="D142" s="5"/>
      <c r="E142" s="5">
        <v>1000</v>
      </c>
      <c r="F142" s="5">
        <v>78.760000000000005</v>
      </c>
      <c r="G142" s="5"/>
      <c r="H142" s="5"/>
      <c r="I142" s="5">
        <v>1000</v>
      </c>
      <c r="J142" s="5"/>
      <c r="K142" s="5"/>
      <c r="L142" s="5">
        <v>1000</v>
      </c>
      <c r="M142" s="5"/>
      <c r="N142" s="5"/>
      <c r="O142" s="5"/>
      <c r="P142" s="5"/>
      <c r="Q142" s="30">
        <v>12</v>
      </c>
      <c r="R142" s="38">
        <f>SUM(I142,F142,E142)</f>
        <v>2078.7600000000002</v>
      </c>
      <c r="S142" s="28">
        <f>R142-Q142</f>
        <v>2066.7600000000002</v>
      </c>
    </row>
    <row r="143" spans="1:21" x14ac:dyDescent="0.25">
      <c r="A143" s="27" t="s">
        <v>263</v>
      </c>
      <c r="B143" s="27" t="s">
        <v>14</v>
      </c>
      <c r="C143" s="28"/>
      <c r="D143" s="5"/>
      <c r="E143" s="5">
        <v>1000</v>
      </c>
      <c r="F143" s="5"/>
      <c r="G143" s="5"/>
      <c r="H143" s="5">
        <v>1000</v>
      </c>
      <c r="I143" s="5"/>
      <c r="J143" s="5">
        <v>1000</v>
      </c>
      <c r="K143" s="5"/>
      <c r="L143" s="5"/>
      <c r="M143" s="5"/>
      <c r="N143" s="5"/>
      <c r="O143" s="5"/>
      <c r="P143" s="5"/>
      <c r="Q143" s="30">
        <v>9</v>
      </c>
      <c r="R143" s="5">
        <f>SUM(J143,H143,E143)</f>
        <v>3000</v>
      </c>
      <c r="S143" s="28">
        <f>R143-Q143</f>
        <v>2991</v>
      </c>
      <c r="U143" s="20"/>
    </row>
    <row r="144" spans="1:21" x14ac:dyDescent="0.25">
      <c r="A144" s="27" t="s">
        <v>97</v>
      </c>
      <c r="B144" s="27" t="s">
        <v>126</v>
      </c>
      <c r="C144" s="28"/>
      <c r="D144" s="5">
        <v>36.799999999999997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30">
        <v>3</v>
      </c>
      <c r="R144" s="28"/>
      <c r="S144" s="28"/>
    </row>
    <row r="145" spans="1:21" x14ac:dyDescent="0.25">
      <c r="A145" s="27" t="s">
        <v>473</v>
      </c>
      <c r="B145" s="27" t="s">
        <v>14</v>
      </c>
      <c r="C145" s="28"/>
      <c r="D145" s="5"/>
      <c r="E145" s="5"/>
      <c r="F145" s="5"/>
      <c r="G145" s="5"/>
      <c r="H145" s="5">
        <v>1000</v>
      </c>
      <c r="I145" s="5"/>
      <c r="J145" s="5"/>
      <c r="K145" s="5"/>
      <c r="L145" s="5"/>
      <c r="M145" s="5"/>
      <c r="N145" s="5"/>
      <c r="O145" s="5"/>
      <c r="P145" s="5"/>
      <c r="Q145" s="30">
        <v>3</v>
      </c>
      <c r="R145" s="5"/>
      <c r="S145" s="37"/>
    </row>
    <row r="146" spans="1:21" x14ac:dyDescent="0.25">
      <c r="A146" s="27" t="s">
        <v>157</v>
      </c>
      <c r="B146" s="27" t="s">
        <v>14</v>
      </c>
      <c r="C146" s="28"/>
      <c r="D146" s="5">
        <v>50.6</v>
      </c>
      <c r="E146" s="5"/>
      <c r="F146" s="5"/>
      <c r="G146" s="5"/>
      <c r="H146" s="5"/>
      <c r="I146" s="5">
        <v>71.52</v>
      </c>
      <c r="J146" s="5"/>
      <c r="K146" s="5"/>
      <c r="L146" s="5"/>
      <c r="M146" s="5"/>
      <c r="N146" s="5"/>
      <c r="O146" s="5"/>
      <c r="P146" s="5"/>
      <c r="Q146" s="30">
        <v>6</v>
      </c>
      <c r="R146" s="28"/>
      <c r="S146" s="28"/>
    </row>
    <row r="147" spans="1:21" x14ac:dyDescent="0.25">
      <c r="A147" s="27" t="s">
        <v>289</v>
      </c>
      <c r="B147" s="27" t="s">
        <v>14</v>
      </c>
      <c r="C147" s="28"/>
      <c r="D147" s="5"/>
      <c r="E147" s="5"/>
      <c r="F147" s="5">
        <v>38.9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30">
        <v>3</v>
      </c>
      <c r="R147" s="28"/>
      <c r="S147" s="28"/>
    </row>
    <row r="148" spans="1:21" x14ac:dyDescent="0.25">
      <c r="A148" s="27" t="s">
        <v>311</v>
      </c>
      <c r="B148" s="27" t="s">
        <v>14</v>
      </c>
      <c r="C148" s="28"/>
      <c r="D148" s="5"/>
      <c r="E148" s="5"/>
      <c r="F148" s="5">
        <v>49.53</v>
      </c>
      <c r="G148" s="5"/>
      <c r="H148" s="5"/>
      <c r="I148" s="5">
        <v>46.76</v>
      </c>
      <c r="J148" s="5"/>
      <c r="K148" s="5"/>
      <c r="L148" s="5"/>
      <c r="M148" s="5"/>
      <c r="N148" s="5"/>
      <c r="O148" s="5"/>
      <c r="P148" s="5"/>
      <c r="Q148" s="30">
        <v>6</v>
      </c>
      <c r="R148" s="28"/>
      <c r="S148" s="37"/>
    </row>
    <row r="149" spans="1:21" x14ac:dyDescent="0.25">
      <c r="A149" s="27" t="s">
        <v>405</v>
      </c>
      <c r="B149" s="27" t="s">
        <v>14</v>
      </c>
      <c r="C149" s="28"/>
      <c r="D149" s="5"/>
      <c r="E149" s="5"/>
      <c r="F149" s="5"/>
      <c r="G149" s="5">
        <v>47.52</v>
      </c>
      <c r="H149" s="5"/>
      <c r="I149" s="5"/>
      <c r="J149" s="5"/>
      <c r="K149" s="5"/>
      <c r="L149" s="5"/>
      <c r="M149" s="5"/>
      <c r="N149" s="5"/>
      <c r="O149" s="5">
        <v>46.32</v>
      </c>
      <c r="P149" s="5"/>
      <c r="Q149" s="30">
        <v>6</v>
      </c>
      <c r="R149" s="5"/>
      <c r="S149" s="28"/>
    </row>
    <row r="150" spans="1:21" x14ac:dyDescent="0.25">
      <c r="A150" s="36" t="s">
        <v>65</v>
      </c>
      <c r="B150" s="36" t="s">
        <v>15</v>
      </c>
      <c r="C150" s="37">
        <v>37.18</v>
      </c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>
        <v>50.7</v>
      </c>
      <c r="Q150" s="31">
        <v>6</v>
      </c>
      <c r="R150" s="28"/>
      <c r="S150" s="28"/>
    </row>
    <row r="151" spans="1:21" x14ac:dyDescent="0.25">
      <c r="A151" s="27" t="s">
        <v>347</v>
      </c>
      <c r="B151" s="27" t="s">
        <v>14</v>
      </c>
      <c r="C151" s="28"/>
      <c r="D151" s="5"/>
      <c r="E151" s="5"/>
      <c r="F151" s="5">
        <v>65.88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30">
        <v>3</v>
      </c>
      <c r="R151" s="28"/>
      <c r="S151" s="37"/>
    </row>
    <row r="152" spans="1:21" x14ac:dyDescent="0.25">
      <c r="A152" s="27" t="s">
        <v>264</v>
      </c>
      <c r="B152" s="27" t="s">
        <v>14</v>
      </c>
      <c r="C152" s="28"/>
      <c r="D152" s="5"/>
      <c r="E152" s="5">
        <v>1000</v>
      </c>
      <c r="F152" s="5"/>
      <c r="G152" s="5"/>
      <c r="H152" s="5">
        <v>40.42</v>
      </c>
      <c r="I152" s="5"/>
      <c r="J152" s="5"/>
      <c r="K152" s="5"/>
      <c r="L152" s="5"/>
      <c r="M152" s="5"/>
      <c r="N152" s="5"/>
      <c r="O152" s="5"/>
      <c r="P152" s="5"/>
      <c r="Q152" s="30">
        <v>6</v>
      </c>
      <c r="R152" s="28"/>
      <c r="S152" s="37"/>
    </row>
    <row r="153" spans="1:21" x14ac:dyDescent="0.25">
      <c r="A153" s="27" t="s">
        <v>183</v>
      </c>
      <c r="B153" s="27" t="s">
        <v>14</v>
      </c>
      <c r="C153" s="28"/>
      <c r="D153" s="5">
        <v>84.8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30">
        <v>3</v>
      </c>
      <c r="R153" s="28"/>
      <c r="S153" s="28"/>
      <c r="T153" s="33"/>
    </row>
    <row r="154" spans="1:21" x14ac:dyDescent="0.25">
      <c r="A154" s="27" t="s">
        <v>499</v>
      </c>
      <c r="B154" s="27" t="s">
        <v>14</v>
      </c>
      <c r="C154" s="28"/>
      <c r="D154" s="5"/>
      <c r="E154" s="5"/>
      <c r="F154" s="5"/>
      <c r="G154" s="5"/>
      <c r="H154" s="5"/>
      <c r="I154" s="5">
        <v>50.1</v>
      </c>
      <c r="J154" s="5"/>
      <c r="K154" s="5"/>
      <c r="L154" s="5"/>
      <c r="M154" s="5"/>
      <c r="N154" s="5"/>
      <c r="O154" s="5"/>
      <c r="P154" s="5"/>
      <c r="Q154" s="30">
        <v>3</v>
      </c>
      <c r="R154" s="5"/>
      <c r="S154" s="28"/>
    </row>
    <row r="155" spans="1:21" x14ac:dyDescent="0.25">
      <c r="A155" s="27" t="s">
        <v>40</v>
      </c>
      <c r="B155" s="27" t="s">
        <v>15</v>
      </c>
      <c r="C155" s="28">
        <v>50.96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30">
        <v>3</v>
      </c>
      <c r="R155" s="28"/>
      <c r="S155" s="28"/>
      <c r="U155" s="20"/>
    </row>
    <row r="156" spans="1:21" x14ac:dyDescent="0.25">
      <c r="A156" s="27" t="s">
        <v>33</v>
      </c>
      <c r="B156" s="27" t="s">
        <v>14</v>
      </c>
      <c r="C156" s="28"/>
      <c r="D156" s="5"/>
      <c r="E156" s="5"/>
      <c r="F156" s="5"/>
      <c r="G156" s="5">
        <v>46.28</v>
      </c>
      <c r="H156" s="5"/>
      <c r="I156" s="5">
        <v>45.5</v>
      </c>
      <c r="J156" s="5"/>
      <c r="K156" s="5"/>
      <c r="L156" s="5"/>
      <c r="M156" s="5"/>
      <c r="N156" s="5"/>
      <c r="O156" s="5"/>
      <c r="P156" s="5"/>
      <c r="Q156" s="30">
        <v>6</v>
      </c>
      <c r="R156" s="5"/>
      <c r="S156" s="37"/>
    </row>
    <row r="157" spans="1:21" x14ac:dyDescent="0.25">
      <c r="A157" s="27" t="s">
        <v>581</v>
      </c>
      <c r="B157" s="27" t="s">
        <v>91</v>
      </c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>
        <v>65.52</v>
      </c>
      <c r="N157" s="5"/>
      <c r="O157" s="5"/>
      <c r="P157" s="5"/>
      <c r="Q157" s="30">
        <v>3</v>
      </c>
      <c r="R157" s="5"/>
      <c r="S157" s="28"/>
    </row>
    <row r="158" spans="1:21" x14ac:dyDescent="0.25">
      <c r="A158" s="27" t="s">
        <v>587</v>
      </c>
      <c r="B158" s="27" t="s">
        <v>14</v>
      </c>
      <c r="C158" s="28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>
        <v>39</v>
      </c>
      <c r="O158" s="5"/>
      <c r="P158" s="5"/>
      <c r="Q158" s="30">
        <v>3</v>
      </c>
      <c r="R158" s="5"/>
      <c r="S158" s="28"/>
    </row>
    <row r="159" spans="1:21" x14ac:dyDescent="0.25">
      <c r="A159" s="27" t="s">
        <v>611</v>
      </c>
      <c r="B159" s="27" t="s">
        <v>14</v>
      </c>
      <c r="C159" s="28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>
        <v>1000</v>
      </c>
      <c r="O159" s="5"/>
      <c r="P159" s="5"/>
      <c r="Q159" s="30">
        <v>3</v>
      </c>
      <c r="R159" s="5"/>
      <c r="S159" s="28"/>
    </row>
    <row r="160" spans="1:21" x14ac:dyDescent="0.25">
      <c r="A160" s="27" t="s">
        <v>331</v>
      </c>
      <c r="B160" s="27" t="s">
        <v>14</v>
      </c>
      <c r="C160" s="28"/>
      <c r="D160" s="5"/>
      <c r="E160" s="5"/>
      <c r="F160" s="5">
        <v>55.12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30">
        <v>3</v>
      </c>
      <c r="R160" s="28"/>
      <c r="S160" s="37"/>
    </row>
    <row r="161" spans="1:20" x14ac:dyDescent="0.25">
      <c r="A161" s="27" t="s">
        <v>140</v>
      </c>
      <c r="B161" s="27" t="s">
        <v>91</v>
      </c>
      <c r="C161" s="28"/>
      <c r="D161" s="5">
        <v>47.3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30">
        <v>3</v>
      </c>
      <c r="R161" s="28"/>
      <c r="S161" s="28"/>
    </row>
    <row r="162" spans="1:20" x14ac:dyDescent="0.25">
      <c r="A162" s="27" t="s">
        <v>462</v>
      </c>
      <c r="B162" s="27" t="s">
        <v>14</v>
      </c>
      <c r="C162" s="28"/>
      <c r="D162" s="5"/>
      <c r="E162" s="5"/>
      <c r="F162" s="5"/>
      <c r="G162" s="5"/>
      <c r="H162" s="5">
        <v>57.59</v>
      </c>
      <c r="I162" s="5"/>
      <c r="J162" s="5"/>
      <c r="K162" s="5"/>
      <c r="L162" s="5"/>
      <c r="M162" s="5"/>
      <c r="N162" s="5"/>
      <c r="O162" s="5"/>
      <c r="P162" s="5"/>
      <c r="Q162" s="30">
        <v>3</v>
      </c>
      <c r="R162" s="5"/>
      <c r="S162" s="28"/>
    </row>
    <row r="163" spans="1:20" x14ac:dyDescent="0.25">
      <c r="A163" s="27" t="s">
        <v>109</v>
      </c>
      <c r="B163" s="27" t="s">
        <v>91</v>
      </c>
      <c r="C163" s="28"/>
      <c r="D163" s="5">
        <v>40.200000000000003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30">
        <v>3</v>
      </c>
      <c r="R163" s="28"/>
      <c r="S163" s="28"/>
    </row>
    <row r="164" spans="1:20" x14ac:dyDescent="0.25">
      <c r="A164" s="36" t="s">
        <v>73</v>
      </c>
      <c r="B164" s="36" t="s">
        <v>15</v>
      </c>
      <c r="C164" s="37">
        <v>43.12</v>
      </c>
      <c r="D164" s="38"/>
      <c r="E164" s="38"/>
      <c r="F164" s="38"/>
      <c r="G164" s="38"/>
      <c r="H164" s="38"/>
      <c r="I164" s="38"/>
      <c r="J164" s="38"/>
      <c r="K164" s="38">
        <v>41.14</v>
      </c>
      <c r="L164" s="38"/>
      <c r="M164" s="38"/>
      <c r="N164" s="38"/>
      <c r="O164" s="38"/>
      <c r="P164" s="38"/>
      <c r="Q164" s="31">
        <v>6</v>
      </c>
      <c r="R164" s="5"/>
      <c r="S164" s="28"/>
    </row>
    <row r="165" spans="1:20" x14ac:dyDescent="0.25">
      <c r="A165" s="27" t="s">
        <v>129</v>
      </c>
      <c r="B165" s="27" t="s">
        <v>127</v>
      </c>
      <c r="C165" s="28"/>
      <c r="D165" s="5">
        <v>44.5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30">
        <v>3</v>
      </c>
      <c r="R165" s="5"/>
      <c r="S165" s="28"/>
    </row>
    <row r="166" spans="1:20" x14ac:dyDescent="0.25">
      <c r="A166" s="36" t="s">
        <v>64</v>
      </c>
      <c r="B166" s="36" t="s">
        <v>15</v>
      </c>
      <c r="C166" s="37">
        <v>33.24</v>
      </c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1">
        <v>3</v>
      </c>
      <c r="R166" s="5"/>
      <c r="S166" s="28"/>
    </row>
    <row r="167" spans="1:20" x14ac:dyDescent="0.25">
      <c r="A167" s="27" t="s">
        <v>432</v>
      </c>
      <c r="B167" s="27" t="s">
        <v>14</v>
      </c>
      <c r="C167" s="28"/>
      <c r="D167" s="5"/>
      <c r="E167" s="5"/>
      <c r="F167" s="5"/>
      <c r="G167" s="5">
        <v>61.68</v>
      </c>
      <c r="H167" s="5"/>
      <c r="I167" s="5"/>
      <c r="J167" s="5"/>
      <c r="K167" s="5"/>
      <c r="L167" s="5"/>
      <c r="M167" s="5"/>
      <c r="N167" s="5"/>
      <c r="O167" s="5"/>
      <c r="P167" s="5"/>
      <c r="Q167" s="30">
        <v>3</v>
      </c>
      <c r="R167" s="5"/>
      <c r="S167" s="28"/>
    </row>
    <row r="168" spans="1:20" x14ac:dyDescent="0.25">
      <c r="A168" s="27" t="s">
        <v>344</v>
      </c>
      <c r="B168" s="27" t="s">
        <v>14</v>
      </c>
      <c r="C168" s="28"/>
      <c r="D168" s="5"/>
      <c r="E168" s="5"/>
      <c r="F168" s="5">
        <v>62.92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30">
        <v>3</v>
      </c>
      <c r="R168" s="5"/>
      <c r="S168" s="28"/>
    </row>
    <row r="169" spans="1:20" x14ac:dyDescent="0.25">
      <c r="A169" s="27" t="s">
        <v>607</v>
      </c>
      <c r="B169" s="27" t="s">
        <v>14</v>
      </c>
      <c r="C169" s="28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>
        <v>1000</v>
      </c>
      <c r="O169" s="5"/>
      <c r="P169" s="5"/>
      <c r="Q169" s="30">
        <v>3</v>
      </c>
      <c r="R169" s="5"/>
      <c r="S169" s="28"/>
    </row>
    <row r="170" spans="1:20" x14ac:dyDescent="0.25">
      <c r="A170" s="27" t="s">
        <v>186</v>
      </c>
      <c r="B170" s="27" t="s">
        <v>126</v>
      </c>
      <c r="C170" s="28"/>
      <c r="D170" s="5">
        <v>93.8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30">
        <v>3</v>
      </c>
      <c r="R170" s="5"/>
      <c r="S170" s="28"/>
    </row>
    <row r="171" spans="1:20" x14ac:dyDescent="0.25">
      <c r="A171" s="27" t="s">
        <v>199</v>
      </c>
      <c r="B171" s="27" t="s">
        <v>91</v>
      </c>
      <c r="C171" s="28"/>
      <c r="D171" s="5">
        <v>1000</v>
      </c>
      <c r="E171" s="5"/>
      <c r="F171" s="5"/>
      <c r="G171" s="5"/>
      <c r="H171" s="5"/>
      <c r="I171" s="5"/>
      <c r="J171" s="5"/>
      <c r="K171" s="5"/>
      <c r="L171" s="5"/>
      <c r="M171" s="5">
        <v>62.14</v>
      </c>
      <c r="N171" s="5"/>
      <c r="O171" s="5"/>
      <c r="P171" s="5"/>
      <c r="Q171" s="30">
        <v>6</v>
      </c>
      <c r="R171" s="5"/>
      <c r="S171" s="37"/>
    </row>
    <row r="172" spans="1:20" x14ac:dyDescent="0.25">
      <c r="A172" s="27" t="s">
        <v>184</v>
      </c>
      <c r="B172" s="27" t="s">
        <v>91</v>
      </c>
      <c r="C172" s="28"/>
      <c r="D172" s="5">
        <v>91.2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30">
        <v>3</v>
      </c>
      <c r="R172" s="5"/>
      <c r="S172" s="28"/>
      <c r="T172" s="33"/>
    </row>
    <row r="173" spans="1:20" x14ac:dyDescent="0.25">
      <c r="A173" s="27" t="s">
        <v>469</v>
      </c>
      <c r="B173" s="27" t="s">
        <v>15</v>
      </c>
      <c r="C173" s="28"/>
      <c r="D173" s="5"/>
      <c r="E173" s="5"/>
      <c r="F173" s="5"/>
      <c r="G173" s="5"/>
      <c r="H173" s="5">
        <v>103.2</v>
      </c>
      <c r="I173" s="5"/>
      <c r="J173" s="5"/>
      <c r="K173" s="5"/>
      <c r="L173" s="5"/>
      <c r="M173" s="5"/>
      <c r="N173" s="5"/>
      <c r="O173" s="5"/>
      <c r="P173" s="5">
        <v>44.11</v>
      </c>
      <c r="Q173" s="30">
        <v>6</v>
      </c>
      <c r="R173" s="5"/>
      <c r="S173" s="28"/>
    </row>
    <row r="174" spans="1:20" x14ac:dyDescent="0.25">
      <c r="A174" s="27" t="s">
        <v>543</v>
      </c>
      <c r="B174" s="27" t="s">
        <v>14</v>
      </c>
      <c r="C174" s="28"/>
      <c r="D174" s="5"/>
      <c r="E174" s="5"/>
      <c r="F174" s="5"/>
      <c r="G174" s="5"/>
      <c r="H174" s="5"/>
      <c r="I174" s="5"/>
      <c r="J174" s="5">
        <v>70.08</v>
      </c>
      <c r="K174" s="5"/>
      <c r="L174" s="5"/>
      <c r="M174" s="5"/>
      <c r="N174" s="5"/>
      <c r="O174" s="5"/>
      <c r="P174" s="5"/>
      <c r="Q174" s="30">
        <v>3</v>
      </c>
      <c r="R174" s="5"/>
      <c r="S174" s="37"/>
    </row>
    <row r="175" spans="1:20" x14ac:dyDescent="0.25">
      <c r="A175" s="27" t="s">
        <v>196</v>
      </c>
      <c r="B175" s="27" t="s">
        <v>14</v>
      </c>
      <c r="C175" s="28"/>
      <c r="D175" s="5">
        <v>1000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30">
        <v>3</v>
      </c>
      <c r="R175" s="5"/>
      <c r="S175" s="28"/>
    </row>
    <row r="176" spans="1:20" x14ac:dyDescent="0.25">
      <c r="A176" s="27" t="s">
        <v>507</v>
      </c>
      <c r="B176" s="27" t="s">
        <v>127</v>
      </c>
      <c r="C176" s="28"/>
      <c r="D176" s="5"/>
      <c r="E176" s="5"/>
      <c r="F176" s="5"/>
      <c r="G176" s="5"/>
      <c r="H176" s="5"/>
      <c r="I176" s="5">
        <v>57.1</v>
      </c>
      <c r="J176" s="5"/>
      <c r="K176" s="5"/>
      <c r="L176" s="5"/>
      <c r="M176" s="5"/>
      <c r="N176" s="5"/>
      <c r="O176" s="5"/>
      <c r="P176" s="5"/>
      <c r="Q176" s="30">
        <v>3</v>
      </c>
      <c r="R176" s="5"/>
      <c r="S176" s="28"/>
    </row>
    <row r="177" spans="1:19" x14ac:dyDescent="0.25">
      <c r="A177" s="27" t="s">
        <v>365</v>
      </c>
      <c r="B177" s="27" t="s">
        <v>14</v>
      </c>
      <c r="C177" s="28"/>
      <c r="D177" s="5"/>
      <c r="E177" s="5"/>
      <c r="F177" s="5">
        <v>147.81</v>
      </c>
      <c r="G177" s="5"/>
      <c r="H177" s="5"/>
      <c r="I177" s="5"/>
      <c r="J177" s="5"/>
      <c r="K177" s="5"/>
      <c r="L177" s="5">
        <v>76.7</v>
      </c>
      <c r="M177" s="5"/>
      <c r="N177" s="5"/>
      <c r="O177" s="5"/>
      <c r="P177" s="5"/>
      <c r="Q177" s="30">
        <v>6</v>
      </c>
      <c r="R177" s="5"/>
      <c r="S177" s="28"/>
    </row>
    <row r="178" spans="1:19" x14ac:dyDescent="0.25">
      <c r="A178" s="27" t="s">
        <v>495</v>
      </c>
      <c r="B178" s="27" t="s">
        <v>14</v>
      </c>
      <c r="C178" s="28"/>
      <c r="D178" s="5"/>
      <c r="E178" s="5"/>
      <c r="F178" s="5"/>
      <c r="G178" s="5"/>
      <c r="H178" s="5"/>
      <c r="I178" s="5">
        <v>47.06</v>
      </c>
      <c r="J178" s="5"/>
      <c r="K178" s="5"/>
      <c r="L178" s="5"/>
      <c r="M178" s="5"/>
      <c r="N178" s="5"/>
      <c r="O178" s="5"/>
      <c r="P178" s="5"/>
      <c r="Q178" s="30">
        <v>3</v>
      </c>
      <c r="R178" s="5"/>
      <c r="S178" s="28"/>
    </row>
    <row r="179" spans="1:19" x14ac:dyDescent="0.25">
      <c r="A179" s="27" t="s">
        <v>411</v>
      </c>
      <c r="B179" s="27" t="s">
        <v>14</v>
      </c>
      <c r="C179" s="28"/>
      <c r="D179" s="5"/>
      <c r="E179" s="5"/>
      <c r="F179" s="5"/>
      <c r="G179" s="5">
        <v>54.01</v>
      </c>
      <c r="H179" s="5"/>
      <c r="I179" s="5"/>
      <c r="J179" s="5"/>
      <c r="K179" s="5"/>
      <c r="L179" s="5"/>
      <c r="M179" s="5"/>
      <c r="N179" s="5"/>
      <c r="O179" s="5"/>
      <c r="P179" s="5"/>
      <c r="Q179" s="30">
        <v>3</v>
      </c>
      <c r="R179" s="5"/>
      <c r="S179" s="28"/>
    </row>
    <row r="180" spans="1:19" x14ac:dyDescent="0.25">
      <c r="A180" s="27" t="s">
        <v>135</v>
      </c>
      <c r="B180" s="27" t="s">
        <v>91</v>
      </c>
      <c r="C180" s="28"/>
      <c r="D180" s="5">
        <v>45.7</v>
      </c>
      <c r="E180" s="5"/>
      <c r="F180" s="5"/>
      <c r="G180" s="5"/>
      <c r="H180" s="5"/>
      <c r="I180" s="5"/>
      <c r="J180" s="5"/>
      <c r="K180" s="5"/>
      <c r="L180" s="5"/>
      <c r="M180" s="5">
        <v>48.48</v>
      </c>
      <c r="N180" s="5"/>
      <c r="O180" s="5"/>
      <c r="P180" s="5"/>
      <c r="Q180" s="30">
        <v>6</v>
      </c>
      <c r="R180" s="5"/>
      <c r="S180" s="28"/>
    </row>
    <row r="181" spans="1:19" x14ac:dyDescent="0.25">
      <c r="A181" s="27" t="s">
        <v>25</v>
      </c>
      <c r="B181" s="27" t="s">
        <v>14</v>
      </c>
      <c r="C181" s="28"/>
      <c r="D181" s="5"/>
      <c r="E181" s="5"/>
      <c r="F181" s="5"/>
      <c r="G181" s="5">
        <v>47.16</v>
      </c>
      <c r="H181" s="5"/>
      <c r="I181" s="5"/>
      <c r="J181" s="5"/>
      <c r="K181" s="5"/>
      <c r="L181" s="5"/>
      <c r="M181" s="5"/>
      <c r="N181" s="5"/>
      <c r="O181" s="5"/>
      <c r="P181" s="5"/>
      <c r="Q181" s="30">
        <v>3</v>
      </c>
      <c r="R181" s="5"/>
      <c r="S181" s="37"/>
    </row>
    <row r="182" spans="1:19" x14ac:dyDescent="0.25">
      <c r="A182" s="27" t="s">
        <v>113</v>
      </c>
      <c r="B182" s="27" t="s">
        <v>91</v>
      </c>
      <c r="C182" s="28"/>
      <c r="D182" s="5">
        <v>40.799999999999997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30">
        <v>3</v>
      </c>
      <c r="R182" s="5"/>
      <c r="S182" s="28"/>
    </row>
    <row r="183" spans="1:19" x14ac:dyDescent="0.25">
      <c r="A183" s="27" t="s">
        <v>558</v>
      </c>
      <c r="B183" s="27" t="s">
        <v>14</v>
      </c>
      <c r="C183" s="28"/>
      <c r="D183" s="5"/>
      <c r="E183" s="5"/>
      <c r="F183" s="5"/>
      <c r="G183" s="5"/>
      <c r="H183" s="5"/>
      <c r="I183" s="5"/>
      <c r="J183" s="5"/>
      <c r="K183" s="5"/>
      <c r="L183" s="5">
        <v>46.8</v>
      </c>
      <c r="M183" s="5"/>
      <c r="N183" s="5"/>
      <c r="O183" s="5">
        <v>51.37</v>
      </c>
      <c r="P183" s="5"/>
      <c r="Q183" s="30">
        <v>6</v>
      </c>
      <c r="R183" s="5"/>
      <c r="S183" s="28"/>
    </row>
    <row r="184" spans="1:19" x14ac:dyDescent="0.25">
      <c r="A184" s="27" t="s">
        <v>85</v>
      </c>
      <c r="B184" s="27" t="s">
        <v>15</v>
      </c>
      <c r="C184" s="28">
        <v>1000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30">
        <v>3</v>
      </c>
      <c r="R184" s="5"/>
      <c r="S184" s="28"/>
    </row>
    <row r="185" spans="1:19" x14ac:dyDescent="0.25">
      <c r="A185" s="27" t="s">
        <v>120</v>
      </c>
      <c r="B185" s="27" t="s">
        <v>91</v>
      </c>
      <c r="C185" s="28"/>
      <c r="D185" s="5">
        <v>42.4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30">
        <v>3</v>
      </c>
      <c r="R185" s="5"/>
      <c r="S185" s="28"/>
    </row>
    <row r="186" spans="1:19" x14ac:dyDescent="0.25">
      <c r="A186" s="27" t="s">
        <v>155</v>
      </c>
      <c r="B186" s="27" t="s">
        <v>91</v>
      </c>
      <c r="C186" s="28"/>
      <c r="D186" s="5">
        <v>49.9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30">
        <v>3</v>
      </c>
      <c r="R186" s="5"/>
      <c r="S186" s="28"/>
    </row>
    <row r="187" spans="1:19" x14ac:dyDescent="0.25">
      <c r="A187" s="27" t="s">
        <v>486</v>
      </c>
      <c r="B187" s="27" t="s">
        <v>127</v>
      </c>
      <c r="C187" s="28"/>
      <c r="D187" s="5"/>
      <c r="E187" s="5"/>
      <c r="F187" s="5"/>
      <c r="G187" s="5"/>
      <c r="H187" s="5"/>
      <c r="I187" s="5">
        <v>40.799999999999997</v>
      </c>
      <c r="J187" s="5"/>
      <c r="K187" s="5"/>
      <c r="L187" s="5"/>
      <c r="M187" s="5"/>
      <c r="N187" s="5"/>
      <c r="O187" s="5"/>
      <c r="P187" s="5"/>
      <c r="Q187" s="30">
        <v>3</v>
      </c>
      <c r="R187" s="5"/>
      <c r="S187" s="28"/>
    </row>
    <row r="188" spans="1:19" x14ac:dyDescent="0.25">
      <c r="A188" s="27" t="s">
        <v>619</v>
      </c>
      <c r="B188" s="27" t="s">
        <v>15</v>
      </c>
      <c r="C188" s="28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>
        <v>1000</v>
      </c>
      <c r="Q188" s="29">
        <v>3</v>
      </c>
      <c r="R188" s="5"/>
      <c r="S188" s="28"/>
    </row>
    <row r="189" spans="1:19" x14ac:dyDescent="0.25">
      <c r="A189" s="27" t="s">
        <v>84</v>
      </c>
      <c r="B189" s="27" t="s">
        <v>15</v>
      </c>
      <c r="C189" s="28">
        <v>112.97</v>
      </c>
      <c r="D189" s="5"/>
      <c r="E189" s="5"/>
      <c r="F189" s="5"/>
      <c r="G189" s="5"/>
      <c r="H189" s="5"/>
      <c r="I189" s="5"/>
      <c r="J189" s="5"/>
      <c r="K189" s="5">
        <v>1000</v>
      </c>
      <c r="L189" s="5"/>
      <c r="M189" s="5"/>
      <c r="N189" s="5"/>
      <c r="O189" s="5"/>
      <c r="P189" s="5"/>
      <c r="Q189" s="30">
        <v>6</v>
      </c>
      <c r="R189" s="5"/>
      <c r="S189" s="28"/>
    </row>
    <row r="190" spans="1:19" x14ac:dyDescent="0.25">
      <c r="A190" s="27" t="s">
        <v>138</v>
      </c>
      <c r="B190" s="27" t="s">
        <v>91</v>
      </c>
      <c r="C190" s="28"/>
      <c r="D190" s="5">
        <v>46.8</v>
      </c>
      <c r="E190" s="5"/>
      <c r="F190" s="5"/>
      <c r="G190" s="5"/>
      <c r="H190" s="5"/>
      <c r="I190" s="5"/>
      <c r="J190" s="5"/>
      <c r="K190" s="5"/>
      <c r="L190" s="5"/>
      <c r="M190" s="5">
        <v>49.5</v>
      </c>
      <c r="N190" s="5"/>
      <c r="O190" s="5"/>
      <c r="P190" s="5"/>
      <c r="Q190" s="30">
        <v>6</v>
      </c>
      <c r="R190" s="5"/>
      <c r="S190" s="28"/>
    </row>
    <row r="191" spans="1:19" x14ac:dyDescent="0.25">
      <c r="A191" s="27" t="s">
        <v>146</v>
      </c>
      <c r="B191" s="27" t="s">
        <v>91</v>
      </c>
      <c r="C191" s="28"/>
      <c r="D191" s="5">
        <v>48.4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30">
        <v>3</v>
      </c>
      <c r="R191" s="5"/>
      <c r="S191" s="28"/>
    </row>
    <row r="192" spans="1:19" x14ac:dyDescent="0.25">
      <c r="A192" s="27" t="s">
        <v>198</v>
      </c>
      <c r="B192" s="27" t="s">
        <v>91</v>
      </c>
      <c r="C192" s="28"/>
      <c r="D192" s="5">
        <v>1000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30">
        <v>3</v>
      </c>
      <c r="R192" s="5"/>
      <c r="S192" s="37"/>
    </row>
    <row r="193" spans="1:19" x14ac:dyDescent="0.25">
      <c r="A193" s="27" t="s">
        <v>147</v>
      </c>
      <c r="B193" s="27" t="s">
        <v>91</v>
      </c>
      <c r="C193" s="28"/>
      <c r="D193" s="5">
        <v>48.8</v>
      </c>
      <c r="E193" s="5"/>
      <c r="F193" s="5"/>
      <c r="G193" s="5"/>
      <c r="H193" s="5"/>
      <c r="I193" s="5"/>
      <c r="J193" s="5"/>
      <c r="K193" s="5"/>
      <c r="L193" s="5"/>
      <c r="M193" s="5">
        <v>60.4</v>
      </c>
      <c r="N193" s="5"/>
      <c r="O193" s="5"/>
      <c r="P193" s="5"/>
      <c r="Q193" s="30">
        <v>6</v>
      </c>
      <c r="R193" s="5"/>
      <c r="S193" s="28"/>
    </row>
    <row r="194" spans="1:19" x14ac:dyDescent="0.25">
      <c r="A194" s="27" t="s">
        <v>193</v>
      </c>
      <c r="B194" s="27" t="s">
        <v>91</v>
      </c>
      <c r="C194" s="28"/>
      <c r="D194" s="5">
        <v>139.69999999999999</v>
      </c>
      <c r="E194" s="5"/>
      <c r="F194" s="5"/>
      <c r="G194" s="5"/>
      <c r="H194" s="5"/>
      <c r="I194" s="5"/>
      <c r="J194" s="5"/>
      <c r="K194" s="5"/>
      <c r="L194" s="5"/>
      <c r="M194" s="5">
        <v>1000</v>
      </c>
      <c r="N194" s="5"/>
      <c r="O194" s="5"/>
      <c r="P194" s="5"/>
      <c r="Q194" s="30">
        <v>6</v>
      </c>
      <c r="R194" s="5"/>
      <c r="S194" s="37"/>
    </row>
    <row r="195" spans="1:19" x14ac:dyDescent="0.25">
      <c r="A195" s="27" t="s">
        <v>145</v>
      </c>
      <c r="B195" s="27" t="s">
        <v>91</v>
      </c>
      <c r="C195" s="28"/>
      <c r="D195" s="5">
        <v>48.4</v>
      </c>
      <c r="E195" s="5"/>
      <c r="F195" s="5"/>
      <c r="G195" s="5"/>
      <c r="H195" s="5"/>
      <c r="I195" s="5"/>
      <c r="J195" s="5"/>
      <c r="K195" s="5"/>
      <c r="L195" s="5"/>
      <c r="M195" s="5">
        <v>40</v>
      </c>
      <c r="N195" s="5"/>
      <c r="O195" s="5"/>
      <c r="P195" s="5"/>
      <c r="Q195" s="30">
        <v>6</v>
      </c>
      <c r="R195" s="5"/>
      <c r="S195" s="28"/>
    </row>
    <row r="196" spans="1:19" x14ac:dyDescent="0.25">
      <c r="A196" s="27" t="s">
        <v>566</v>
      </c>
      <c r="B196" s="27" t="s">
        <v>14</v>
      </c>
      <c r="C196" s="28"/>
      <c r="D196" s="5"/>
      <c r="E196" s="5"/>
      <c r="F196" s="5"/>
      <c r="G196" s="5"/>
      <c r="H196" s="5"/>
      <c r="I196" s="5"/>
      <c r="J196" s="5"/>
      <c r="K196" s="5"/>
      <c r="L196" s="5">
        <v>80.28</v>
      </c>
      <c r="M196" s="5"/>
      <c r="N196" s="5"/>
      <c r="O196" s="5"/>
      <c r="P196" s="5"/>
      <c r="Q196" s="30">
        <v>3</v>
      </c>
      <c r="R196" s="5"/>
      <c r="S196" s="28"/>
    </row>
    <row r="197" spans="1:19" x14ac:dyDescent="0.25">
      <c r="A197" s="27" t="s">
        <v>368</v>
      </c>
      <c r="B197" s="27" t="s">
        <v>14</v>
      </c>
      <c r="C197" s="28"/>
      <c r="D197" s="5"/>
      <c r="E197" s="5"/>
      <c r="F197" s="5">
        <v>1000</v>
      </c>
      <c r="G197" s="5"/>
      <c r="H197" s="5"/>
      <c r="I197" s="5"/>
      <c r="J197" s="5"/>
      <c r="K197" s="5"/>
      <c r="L197" s="5">
        <v>71.89</v>
      </c>
      <c r="M197" s="5"/>
      <c r="N197" s="5"/>
      <c r="O197" s="5"/>
      <c r="P197" s="5"/>
      <c r="Q197" s="30">
        <v>6</v>
      </c>
      <c r="R197" s="5"/>
      <c r="S197" s="28"/>
    </row>
    <row r="198" spans="1:19" x14ac:dyDescent="0.25">
      <c r="A198" s="27" t="s">
        <v>428</v>
      </c>
      <c r="B198" s="27" t="s">
        <v>14</v>
      </c>
      <c r="C198" s="28"/>
      <c r="D198" s="5"/>
      <c r="E198" s="5"/>
      <c r="F198" s="5"/>
      <c r="G198" s="5">
        <v>60.12</v>
      </c>
      <c r="H198" s="5"/>
      <c r="I198" s="5"/>
      <c r="J198" s="5"/>
      <c r="K198" s="5"/>
      <c r="L198" s="5"/>
      <c r="M198" s="5"/>
      <c r="N198" s="5"/>
      <c r="O198" s="5"/>
      <c r="P198" s="5"/>
      <c r="Q198" s="30">
        <v>3</v>
      </c>
      <c r="R198" s="5"/>
      <c r="S198" s="28"/>
    </row>
    <row r="199" spans="1:19" x14ac:dyDescent="0.25">
      <c r="A199" s="27" t="s">
        <v>194</v>
      </c>
      <c r="B199" s="27" t="s">
        <v>91</v>
      </c>
      <c r="C199" s="28"/>
      <c r="D199" s="5">
        <v>1000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30">
        <v>3</v>
      </c>
      <c r="R199" s="5"/>
      <c r="S199" s="28"/>
    </row>
    <row r="200" spans="1:19" x14ac:dyDescent="0.25">
      <c r="A200" s="27" t="s">
        <v>177</v>
      </c>
      <c r="B200" s="27" t="s">
        <v>14</v>
      </c>
      <c r="C200" s="28"/>
      <c r="D200" s="5">
        <v>64.8</v>
      </c>
      <c r="E200" s="5"/>
      <c r="F200" s="5"/>
      <c r="G200" s="5"/>
      <c r="H200" s="5"/>
      <c r="I200" s="5">
        <v>25.5</v>
      </c>
      <c r="J200" s="5"/>
      <c r="K200" s="5"/>
      <c r="L200" s="5"/>
      <c r="M200" s="5"/>
      <c r="N200" s="5"/>
      <c r="O200" s="5"/>
      <c r="P200" s="5"/>
      <c r="Q200" s="30">
        <v>6</v>
      </c>
      <c r="R200" s="5"/>
      <c r="S200" s="28"/>
    </row>
    <row r="201" spans="1:19" x14ac:dyDescent="0.25">
      <c r="A201" s="27" t="s">
        <v>520</v>
      </c>
      <c r="B201" s="27" t="s">
        <v>14</v>
      </c>
      <c r="C201" s="28"/>
      <c r="D201" s="5"/>
      <c r="E201" s="5"/>
      <c r="F201" s="5"/>
      <c r="G201" s="5"/>
      <c r="H201" s="5"/>
      <c r="I201" s="5">
        <v>76.56</v>
      </c>
      <c r="J201" s="5"/>
      <c r="K201" s="5"/>
      <c r="L201" s="5"/>
      <c r="M201" s="5"/>
      <c r="N201" s="5"/>
      <c r="O201" s="5"/>
      <c r="P201" s="5"/>
      <c r="Q201" s="30">
        <v>3</v>
      </c>
      <c r="R201" s="5"/>
      <c r="S201" s="28"/>
    </row>
    <row r="202" spans="1:19" x14ac:dyDescent="0.25">
      <c r="A202" s="27" t="s">
        <v>165</v>
      </c>
      <c r="B202" s="27" t="s">
        <v>91</v>
      </c>
      <c r="C202" s="28"/>
      <c r="D202" s="5">
        <v>54.4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30">
        <v>3</v>
      </c>
      <c r="R202" s="5"/>
      <c r="S202" s="28"/>
    </row>
    <row r="203" spans="1:19" x14ac:dyDescent="0.25">
      <c r="A203" s="27" t="s">
        <v>216</v>
      </c>
      <c r="B203" s="27" t="s">
        <v>14</v>
      </c>
      <c r="C203" s="28"/>
      <c r="D203" s="5"/>
      <c r="E203" s="5">
        <v>39.36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30">
        <v>3</v>
      </c>
      <c r="R203" s="5"/>
      <c r="S203" s="28"/>
    </row>
    <row r="204" spans="1:19" x14ac:dyDescent="0.25">
      <c r="A204" s="27" t="s">
        <v>369</v>
      </c>
      <c r="B204" s="27" t="s">
        <v>14</v>
      </c>
      <c r="C204" s="28"/>
      <c r="D204" s="5"/>
      <c r="E204" s="5"/>
      <c r="F204" s="5">
        <v>1000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30">
        <v>3</v>
      </c>
      <c r="R204" s="5"/>
      <c r="S204" s="28"/>
    </row>
    <row r="205" spans="1:19" x14ac:dyDescent="0.25">
      <c r="A205" s="27" t="s">
        <v>494</v>
      </c>
      <c r="B205" s="27" t="s">
        <v>14</v>
      </c>
      <c r="C205" s="28"/>
      <c r="D205" s="5"/>
      <c r="E205" s="5"/>
      <c r="F205" s="5"/>
      <c r="G205" s="5"/>
      <c r="H205" s="5"/>
      <c r="I205" s="5">
        <v>46.86</v>
      </c>
      <c r="J205" s="5"/>
      <c r="K205" s="5"/>
      <c r="L205" s="5"/>
      <c r="M205" s="5"/>
      <c r="N205" s="5"/>
      <c r="O205" s="5"/>
      <c r="P205" s="5"/>
      <c r="Q205" s="30">
        <v>3</v>
      </c>
      <c r="R205" s="5"/>
      <c r="S205" s="28"/>
    </row>
    <row r="206" spans="1:19" x14ac:dyDescent="0.25">
      <c r="A206" s="27" t="s">
        <v>302</v>
      </c>
      <c r="B206" s="27" t="s">
        <v>14</v>
      </c>
      <c r="C206" s="28"/>
      <c r="D206" s="5"/>
      <c r="E206" s="5"/>
      <c r="F206" s="5">
        <v>45</v>
      </c>
      <c r="G206" s="5">
        <v>1000</v>
      </c>
      <c r="H206" s="5"/>
      <c r="I206" s="5"/>
      <c r="J206" s="5"/>
      <c r="K206" s="5"/>
      <c r="L206" s="5"/>
      <c r="M206" s="5"/>
      <c r="N206" s="5"/>
      <c r="O206" s="5"/>
      <c r="P206" s="5"/>
      <c r="Q206" s="30">
        <v>6</v>
      </c>
      <c r="R206" s="5"/>
      <c r="S206" s="37"/>
    </row>
    <row r="207" spans="1:19" x14ac:dyDescent="0.25">
      <c r="A207" s="27" t="s">
        <v>301</v>
      </c>
      <c r="B207" s="27" t="s">
        <v>14</v>
      </c>
      <c r="C207" s="28"/>
      <c r="D207" s="5"/>
      <c r="E207" s="5"/>
      <c r="F207" s="5">
        <v>44.4</v>
      </c>
      <c r="G207" s="5"/>
      <c r="H207" s="5"/>
      <c r="I207" s="5"/>
      <c r="J207" s="5"/>
      <c r="K207" s="5"/>
      <c r="L207" s="5">
        <v>43.56</v>
      </c>
      <c r="M207" s="5"/>
      <c r="N207" s="5"/>
      <c r="O207" s="5"/>
      <c r="P207" s="5"/>
      <c r="Q207" s="30">
        <v>6</v>
      </c>
      <c r="R207" s="5"/>
      <c r="S207" s="28"/>
    </row>
    <row r="208" spans="1:19" x14ac:dyDescent="0.25">
      <c r="A208" s="27" t="s">
        <v>450</v>
      </c>
      <c r="B208" s="27" t="s">
        <v>14</v>
      </c>
      <c r="C208" s="28"/>
      <c r="D208" s="5"/>
      <c r="E208" s="5"/>
      <c r="F208" s="5"/>
      <c r="G208" s="5"/>
      <c r="H208" s="5">
        <v>41.36</v>
      </c>
      <c r="I208" s="5"/>
      <c r="J208" s="5"/>
      <c r="K208" s="5"/>
      <c r="L208" s="5"/>
      <c r="M208" s="5"/>
      <c r="N208" s="5"/>
      <c r="O208" s="5"/>
      <c r="P208" s="5"/>
      <c r="Q208" s="30">
        <v>3</v>
      </c>
      <c r="R208" s="5"/>
      <c r="S208" s="28"/>
    </row>
    <row r="209" spans="1:19" x14ac:dyDescent="0.25">
      <c r="A209" s="27" t="s">
        <v>340</v>
      </c>
      <c r="B209" s="27" t="s">
        <v>14</v>
      </c>
      <c r="C209" s="28"/>
      <c r="D209" s="5"/>
      <c r="E209" s="5"/>
      <c r="F209" s="5">
        <v>59.41</v>
      </c>
      <c r="G209" s="5">
        <v>59.4</v>
      </c>
      <c r="H209" s="5"/>
      <c r="I209" s="5"/>
      <c r="J209" s="5"/>
      <c r="K209" s="5"/>
      <c r="L209" s="5"/>
      <c r="M209" s="5"/>
      <c r="N209" s="5"/>
      <c r="O209" s="5"/>
      <c r="P209" s="5"/>
      <c r="Q209" s="30">
        <v>6</v>
      </c>
      <c r="R209" s="5"/>
      <c r="S209" s="28"/>
    </row>
    <row r="210" spans="1:19" x14ac:dyDescent="0.25">
      <c r="A210" s="27" t="s">
        <v>443</v>
      </c>
      <c r="B210" s="27" t="s">
        <v>14</v>
      </c>
      <c r="C210" s="28"/>
      <c r="D210" s="5"/>
      <c r="E210" s="5"/>
      <c r="F210" s="5"/>
      <c r="G210" s="5">
        <v>1000</v>
      </c>
      <c r="H210" s="5"/>
      <c r="I210" s="5">
        <v>43.08</v>
      </c>
      <c r="J210" s="5"/>
      <c r="K210" s="5"/>
      <c r="L210" s="5"/>
      <c r="M210" s="5"/>
      <c r="N210" s="5"/>
      <c r="O210" s="5"/>
      <c r="P210" s="5"/>
      <c r="Q210" s="30">
        <v>6</v>
      </c>
      <c r="R210" s="5"/>
      <c r="S210" s="28"/>
    </row>
    <row r="211" spans="1:19" x14ac:dyDescent="0.25">
      <c r="A211" s="27" t="s">
        <v>526</v>
      </c>
      <c r="B211" s="27" t="s">
        <v>249</v>
      </c>
      <c r="C211" s="28"/>
      <c r="D211" s="5"/>
      <c r="E211" s="5"/>
      <c r="F211" s="5"/>
      <c r="G211" s="5"/>
      <c r="H211" s="5"/>
      <c r="I211" s="5">
        <v>114.9</v>
      </c>
      <c r="J211" s="5"/>
      <c r="K211" s="5"/>
      <c r="L211" s="5"/>
      <c r="M211" s="5"/>
      <c r="N211" s="5"/>
      <c r="O211" s="5"/>
      <c r="P211" s="5"/>
      <c r="Q211" s="30">
        <v>3</v>
      </c>
      <c r="R211" s="5"/>
      <c r="S211" s="28"/>
    </row>
    <row r="212" spans="1:19" x14ac:dyDescent="0.25">
      <c r="A212" s="27" t="s">
        <v>125</v>
      </c>
      <c r="B212" s="27" t="s">
        <v>126</v>
      </c>
      <c r="C212" s="28"/>
      <c r="D212" s="5">
        <v>43.9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30">
        <v>3</v>
      </c>
      <c r="R212" s="5"/>
      <c r="S212" s="28"/>
    </row>
    <row r="213" spans="1:19" x14ac:dyDescent="0.25">
      <c r="A213" s="27" t="s">
        <v>143</v>
      </c>
      <c r="B213" s="27" t="s">
        <v>127</v>
      </c>
      <c r="C213" s="28"/>
      <c r="D213" s="5">
        <v>47.9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30">
        <v>3</v>
      </c>
      <c r="R213" s="5"/>
      <c r="S213" s="28"/>
    </row>
    <row r="214" spans="1:19" x14ac:dyDescent="0.25">
      <c r="A214" s="27" t="s">
        <v>435</v>
      </c>
      <c r="B214" s="27" t="s">
        <v>14</v>
      </c>
      <c r="C214" s="28"/>
      <c r="D214" s="5"/>
      <c r="E214" s="5"/>
      <c r="F214" s="5"/>
      <c r="G214" s="5">
        <v>75.599999999999994</v>
      </c>
      <c r="H214" s="5"/>
      <c r="I214" s="5">
        <v>53.18</v>
      </c>
      <c r="J214" s="5"/>
      <c r="K214" s="5"/>
      <c r="L214" s="5"/>
      <c r="M214" s="5"/>
      <c r="N214" s="5"/>
      <c r="O214" s="5"/>
      <c r="P214" s="5"/>
      <c r="Q214" s="30">
        <v>6</v>
      </c>
      <c r="R214" s="5"/>
      <c r="S214" s="28"/>
    </row>
    <row r="215" spans="1:19" x14ac:dyDescent="0.25">
      <c r="A215" s="27" t="s">
        <v>595</v>
      </c>
      <c r="B215" s="27" t="s">
        <v>14</v>
      </c>
      <c r="C215" s="28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>
        <v>54.46</v>
      </c>
      <c r="O215" s="5"/>
      <c r="P215" s="5"/>
      <c r="Q215" s="30">
        <v>3</v>
      </c>
      <c r="R215" s="5"/>
      <c r="S215" s="28"/>
    </row>
    <row r="216" spans="1:19" x14ac:dyDescent="0.25">
      <c r="A216" s="27" t="s">
        <v>583</v>
      </c>
      <c r="B216" s="27" t="s">
        <v>91</v>
      </c>
      <c r="C216" s="28"/>
      <c r="D216" s="5"/>
      <c r="E216" s="5"/>
      <c r="F216" s="5"/>
      <c r="G216" s="5"/>
      <c r="H216" s="5"/>
      <c r="I216" s="5"/>
      <c r="J216" s="5"/>
      <c r="K216" s="5"/>
      <c r="L216" s="5"/>
      <c r="M216" s="5">
        <v>88.79</v>
      </c>
      <c r="N216" s="5"/>
      <c r="O216" s="5"/>
      <c r="P216" s="5"/>
      <c r="Q216" s="30">
        <v>3</v>
      </c>
      <c r="R216" s="5"/>
      <c r="S216" s="28"/>
    </row>
    <row r="217" spans="1:19" x14ac:dyDescent="0.25">
      <c r="A217" s="27" t="s">
        <v>265</v>
      </c>
      <c r="B217" s="27" t="s">
        <v>14</v>
      </c>
      <c r="C217" s="28"/>
      <c r="D217" s="5"/>
      <c r="E217" s="5">
        <v>1000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30">
        <v>3</v>
      </c>
      <c r="R217" s="5"/>
      <c r="S217" s="28"/>
    </row>
    <row r="218" spans="1:19" x14ac:dyDescent="0.25">
      <c r="A218" s="27" t="s">
        <v>396</v>
      </c>
      <c r="B218" s="27" t="s">
        <v>14</v>
      </c>
      <c r="C218" s="28"/>
      <c r="D218" s="5"/>
      <c r="E218" s="5"/>
      <c r="F218" s="5"/>
      <c r="G218" s="5">
        <v>39.200000000000003</v>
      </c>
      <c r="H218" s="5"/>
      <c r="I218" s="5"/>
      <c r="J218" s="5"/>
      <c r="K218" s="5"/>
      <c r="L218" s="5"/>
      <c r="M218" s="5"/>
      <c r="N218" s="5"/>
      <c r="O218" s="5"/>
      <c r="P218" s="5"/>
      <c r="Q218" s="30">
        <v>3</v>
      </c>
      <c r="R218" s="5"/>
      <c r="S218" s="28"/>
    </row>
    <row r="219" spans="1:19" x14ac:dyDescent="0.25">
      <c r="A219" s="27" t="s">
        <v>116</v>
      </c>
      <c r="B219" s="27" t="s">
        <v>91</v>
      </c>
      <c r="C219" s="28"/>
      <c r="D219" s="5">
        <v>41.2</v>
      </c>
      <c r="E219" s="5"/>
      <c r="F219" s="5"/>
      <c r="G219" s="5"/>
      <c r="H219" s="5"/>
      <c r="I219" s="5"/>
      <c r="J219" s="5"/>
      <c r="K219" s="5"/>
      <c r="L219" s="5"/>
      <c r="M219" s="5">
        <v>1000</v>
      </c>
      <c r="N219" s="5"/>
      <c r="O219" s="5"/>
      <c r="P219" s="5"/>
      <c r="Q219" s="30">
        <v>6</v>
      </c>
      <c r="R219" s="5"/>
      <c r="S219" s="28"/>
    </row>
    <row r="220" spans="1:19" x14ac:dyDescent="0.25">
      <c r="A220" s="27" t="s">
        <v>624</v>
      </c>
      <c r="B220" s="27" t="s">
        <v>14</v>
      </c>
      <c r="C220" s="28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>
        <v>52.8</v>
      </c>
      <c r="P220" s="5"/>
      <c r="Q220" s="29">
        <v>3</v>
      </c>
      <c r="R220" s="5"/>
      <c r="S220" s="28"/>
    </row>
    <row r="221" spans="1:19" x14ac:dyDescent="0.25">
      <c r="A221" s="27" t="s">
        <v>426</v>
      </c>
      <c r="B221" s="27" t="s">
        <v>14</v>
      </c>
      <c r="C221" s="28"/>
      <c r="D221" s="5"/>
      <c r="E221" s="5"/>
      <c r="F221" s="5"/>
      <c r="G221" s="5">
        <v>57.64</v>
      </c>
      <c r="H221" s="5"/>
      <c r="I221" s="5">
        <v>39.6</v>
      </c>
      <c r="J221" s="5"/>
      <c r="K221" s="5"/>
      <c r="L221" s="5"/>
      <c r="M221" s="5"/>
      <c r="N221" s="5"/>
      <c r="O221" s="5"/>
      <c r="P221" s="5"/>
      <c r="Q221" s="30">
        <v>6</v>
      </c>
      <c r="R221" s="5"/>
      <c r="S221" s="28"/>
    </row>
    <row r="222" spans="1:19" x14ac:dyDescent="0.25">
      <c r="A222" s="27" t="s">
        <v>408</v>
      </c>
      <c r="B222" s="27" t="s">
        <v>14</v>
      </c>
      <c r="C222" s="28"/>
      <c r="D222" s="5"/>
      <c r="E222" s="5"/>
      <c r="F222" s="5"/>
      <c r="G222" s="5">
        <v>52.26</v>
      </c>
      <c r="H222" s="5"/>
      <c r="I222" s="5"/>
      <c r="J222" s="5"/>
      <c r="K222" s="5"/>
      <c r="L222" s="5"/>
      <c r="M222" s="5"/>
      <c r="N222" s="5"/>
      <c r="O222" s="5"/>
      <c r="P222" s="5"/>
      <c r="Q222" s="30">
        <v>3</v>
      </c>
      <c r="R222" s="5"/>
      <c r="S222" s="28"/>
    </row>
    <row r="223" spans="1:19" x14ac:dyDescent="0.25">
      <c r="A223" s="27" t="s">
        <v>336</v>
      </c>
      <c r="B223" s="27" t="s">
        <v>14</v>
      </c>
      <c r="C223" s="28"/>
      <c r="D223" s="5"/>
      <c r="E223" s="5"/>
      <c r="F223" s="5">
        <v>58.24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30">
        <v>3</v>
      </c>
      <c r="R223" s="5"/>
      <c r="S223" s="28"/>
    </row>
    <row r="224" spans="1:19" x14ac:dyDescent="0.25">
      <c r="A224" s="27" t="s">
        <v>168</v>
      </c>
      <c r="B224" s="27" t="s">
        <v>91</v>
      </c>
      <c r="C224" s="28"/>
      <c r="D224" s="5">
        <v>55.2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30">
        <v>3</v>
      </c>
      <c r="R224" s="5"/>
      <c r="S224" s="28"/>
    </row>
    <row r="225" spans="1:20" x14ac:dyDescent="0.25">
      <c r="A225" s="27" t="s">
        <v>105</v>
      </c>
      <c r="B225" s="27" t="s">
        <v>91</v>
      </c>
      <c r="C225" s="28"/>
      <c r="D225" s="5">
        <v>39.4</v>
      </c>
      <c r="E225" s="5"/>
      <c r="F225" s="5"/>
      <c r="G225" s="5"/>
      <c r="H225" s="5"/>
      <c r="I225" s="5"/>
      <c r="J225" s="5"/>
      <c r="K225" s="5"/>
      <c r="L225" s="5"/>
      <c r="M225" s="5">
        <v>46.8</v>
      </c>
      <c r="N225" s="5"/>
      <c r="O225" s="5"/>
      <c r="P225" s="5"/>
      <c r="Q225" s="30">
        <v>6</v>
      </c>
      <c r="R225" s="5"/>
      <c r="S225" s="28"/>
    </row>
    <row r="226" spans="1:20" x14ac:dyDescent="0.25">
      <c r="A226" s="27" t="s">
        <v>179</v>
      </c>
      <c r="B226" s="27" t="s">
        <v>91</v>
      </c>
      <c r="C226" s="28"/>
      <c r="D226" s="5">
        <v>69.599999999999994</v>
      </c>
      <c r="E226" s="5"/>
      <c r="F226" s="5"/>
      <c r="G226" s="5"/>
      <c r="H226" s="5"/>
      <c r="I226" s="5"/>
      <c r="J226" s="5"/>
      <c r="K226" s="5"/>
      <c r="L226" s="5"/>
      <c r="M226" s="5">
        <v>72.5</v>
      </c>
      <c r="N226" s="5"/>
      <c r="O226" s="5"/>
      <c r="P226" s="5"/>
      <c r="Q226" s="30">
        <v>6</v>
      </c>
      <c r="R226" s="5"/>
      <c r="S226" s="28"/>
    </row>
    <row r="227" spans="1:20" x14ac:dyDescent="0.25">
      <c r="A227" s="27" t="s">
        <v>576</v>
      </c>
      <c r="B227" s="27" t="s">
        <v>91</v>
      </c>
      <c r="C227" s="28"/>
      <c r="D227" s="5"/>
      <c r="E227" s="5"/>
      <c r="F227" s="5"/>
      <c r="G227" s="5"/>
      <c r="H227" s="5"/>
      <c r="I227" s="5"/>
      <c r="J227" s="5"/>
      <c r="K227" s="5"/>
      <c r="L227" s="5"/>
      <c r="M227" s="5">
        <v>54.36</v>
      </c>
      <c r="N227" s="5"/>
      <c r="O227" s="5"/>
      <c r="P227" s="5"/>
      <c r="Q227" s="30">
        <v>3</v>
      </c>
      <c r="R227" s="5"/>
      <c r="S227" s="28"/>
    </row>
    <row r="228" spans="1:20" x14ac:dyDescent="0.25">
      <c r="A228" s="27" t="s">
        <v>519</v>
      </c>
      <c r="B228" s="27" t="s">
        <v>14</v>
      </c>
      <c r="C228" s="28"/>
      <c r="D228" s="5"/>
      <c r="E228" s="5"/>
      <c r="F228" s="5"/>
      <c r="G228" s="5"/>
      <c r="H228" s="5"/>
      <c r="I228" s="5">
        <v>74.88</v>
      </c>
      <c r="J228" s="5"/>
      <c r="K228" s="5"/>
      <c r="L228" s="5"/>
      <c r="M228" s="5"/>
      <c r="N228" s="5"/>
      <c r="O228" s="5">
        <v>52.44</v>
      </c>
      <c r="P228" s="5"/>
      <c r="Q228" s="30">
        <v>6</v>
      </c>
      <c r="R228" s="5"/>
      <c r="S228" s="28"/>
    </row>
    <row r="229" spans="1:20" x14ac:dyDescent="0.25">
      <c r="A229" s="27" t="s">
        <v>538</v>
      </c>
      <c r="B229" s="27" t="s">
        <v>14</v>
      </c>
      <c r="C229" s="28"/>
      <c r="D229" s="5"/>
      <c r="E229" s="5"/>
      <c r="F229" s="5"/>
      <c r="G229" s="5"/>
      <c r="H229" s="5"/>
      <c r="I229" s="5"/>
      <c r="J229" s="5">
        <v>37.18</v>
      </c>
      <c r="K229" s="5"/>
      <c r="L229" s="5"/>
      <c r="M229" s="5"/>
      <c r="N229" s="5"/>
      <c r="O229" s="5"/>
      <c r="P229" s="5"/>
      <c r="Q229" s="30">
        <v>3</v>
      </c>
      <c r="R229" s="5"/>
      <c r="S229" s="28"/>
    </row>
    <row r="230" spans="1:20" x14ac:dyDescent="0.25">
      <c r="A230" s="27" t="s">
        <v>246</v>
      </c>
      <c r="B230" s="27" t="s">
        <v>14</v>
      </c>
      <c r="C230" s="28"/>
      <c r="D230" s="5"/>
      <c r="E230" s="5">
        <v>58.3</v>
      </c>
      <c r="F230" s="5"/>
      <c r="G230" s="5"/>
      <c r="H230" s="5">
        <v>70.8</v>
      </c>
      <c r="I230" s="5"/>
      <c r="J230" s="5"/>
      <c r="K230" s="5"/>
      <c r="L230" s="5"/>
      <c r="M230" s="5"/>
      <c r="N230" s="5"/>
      <c r="O230" s="5"/>
      <c r="P230" s="5"/>
      <c r="Q230" s="30">
        <v>6</v>
      </c>
      <c r="R230" s="5"/>
      <c r="S230" s="28"/>
    </row>
    <row r="231" spans="1:20" x14ac:dyDescent="0.25">
      <c r="A231" s="27" t="s">
        <v>293</v>
      </c>
      <c r="B231" s="27" t="s">
        <v>14</v>
      </c>
      <c r="C231" s="28"/>
      <c r="D231" s="5"/>
      <c r="E231" s="5"/>
      <c r="F231" s="5">
        <v>41.14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30">
        <v>3</v>
      </c>
      <c r="R231" s="5"/>
      <c r="S231" s="28"/>
    </row>
    <row r="232" spans="1:20" x14ac:dyDescent="0.25">
      <c r="A232" s="27" t="s">
        <v>505</v>
      </c>
      <c r="B232" s="27" t="s">
        <v>14</v>
      </c>
      <c r="C232" s="28"/>
      <c r="D232" s="5"/>
      <c r="E232" s="5"/>
      <c r="F232" s="5"/>
      <c r="G232" s="5"/>
      <c r="H232" s="5"/>
      <c r="I232" s="5">
        <v>54.72</v>
      </c>
      <c r="J232" s="5"/>
      <c r="K232" s="5"/>
      <c r="L232" s="5"/>
      <c r="M232" s="5"/>
      <c r="N232" s="5">
        <v>57.75</v>
      </c>
      <c r="O232" s="5"/>
      <c r="P232" s="5"/>
      <c r="Q232" s="30">
        <v>6</v>
      </c>
      <c r="R232" s="5"/>
      <c r="S232" s="28"/>
    </row>
    <row r="233" spans="1:20" x14ac:dyDescent="0.25">
      <c r="A233" s="27" t="s">
        <v>151</v>
      </c>
      <c r="B233" s="27" t="s">
        <v>91</v>
      </c>
      <c r="C233" s="28"/>
      <c r="D233" s="5">
        <v>49.6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30">
        <v>3</v>
      </c>
      <c r="R233" s="5"/>
      <c r="S233" s="28"/>
    </row>
    <row r="234" spans="1:20" x14ac:dyDescent="0.25">
      <c r="A234" s="27" t="s">
        <v>535</v>
      </c>
      <c r="B234" s="27" t="s">
        <v>15</v>
      </c>
      <c r="C234" s="28"/>
      <c r="D234" s="5"/>
      <c r="E234" s="5"/>
      <c r="F234" s="5"/>
      <c r="G234" s="5"/>
      <c r="H234" s="5"/>
      <c r="I234" s="5"/>
      <c r="J234" s="5"/>
      <c r="K234" s="5">
        <v>63.18</v>
      </c>
      <c r="L234" s="5"/>
      <c r="M234" s="5"/>
      <c r="N234" s="5"/>
      <c r="O234" s="5"/>
      <c r="P234" s="5"/>
      <c r="Q234" s="30">
        <v>3</v>
      </c>
      <c r="R234" s="5"/>
      <c r="S234" s="28"/>
    </row>
    <row r="235" spans="1:20" x14ac:dyDescent="0.25">
      <c r="A235" s="27" t="s">
        <v>93</v>
      </c>
      <c r="B235" s="27" t="s">
        <v>91</v>
      </c>
      <c r="C235" s="28"/>
      <c r="D235" s="5">
        <v>33.6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30">
        <v>3</v>
      </c>
      <c r="R235" s="5"/>
      <c r="S235" s="28"/>
    </row>
    <row r="236" spans="1:20" x14ac:dyDescent="0.25">
      <c r="A236" s="27" t="s">
        <v>399</v>
      </c>
      <c r="B236" s="27" t="s">
        <v>14</v>
      </c>
      <c r="C236" s="28"/>
      <c r="D236" s="5"/>
      <c r="E236" s="5"/>
      <c r="F236" s="5"/>
      <c r="G236" s="5">
        <v>42.36</v>
      </c>
      <c r="H236" s="5"/>
      <c r="I236" s="5"/>
      <c r="J236" s="5"/>
      <c r="K236" s="5"/>
      <c r="L236" s="5">
        <v>38.200000000000003</v>
      </c>
      <c r="M236" s="5"/>
      <c r="N236" s="5"/>
      <c r="O236" s="5"/>
      <c r="P236" s="5"/>
      <c r="Q236" s="30">
        <v>6</v>
      </c>
      <c r="R236" s="5"/>
      <c r="S236" s="28"/>
    </row>
    <row r="237" spans="1:20" x14ac:dyDescent="0.25">
      <c r="A237" s="27" t="s">
        <v>206</v>
      </c>
      <c r="B237" s="27" t="s">
        <v>14</v>
      </c>
      <c r="C237" s="28"/>
      <c r="D237" s="5">
        <v>1000</v>
      </c>
      <c r="E237" s="5"/>
      <c r="F237" s="5"/>
      <c r="G237" s="5"/>
      <c r="H237" s="5"/>
      <c r="I237" s="5">
        <v>58.44</v>
      </c>
      <c r="J237" s="5"/>
      <c r="K237" s="5"/>
      <c r="L237" s="5"/>
      <c r="M237" s="5"/>
      <c r="N237" s="5"/>
      <c r="O237" s="5"/>
      <c r="P237" s="5"/>
      <c r="Q237" s="30">
        <v>6</v>
      </c>
      <c r="R237" s="5"/>
      <c r="S237" s="28"/>
    </row>
    <row r="238" spans="1:20" x14ac:dyDescent="0.25">
      <c r="A238" s="27" t="s">
        <v>162</v>
      </c>
      <c r="B238" s="27" t="s">
        <v>14</v>
      </c>
      <c r="C238" s="28"/>
      <c r="D238" s="5">
        <v>52.6</v>
      </c>
      <c r="E238" s="5"/>
      <c r="F238" s="5"/>
      <c r="G238" s="5"/>
      <c r="H238" s="5"/>
      <c r="I238" s="5">
        <v>1000</v>
      </c>
      <c r="J238" s="5"/>
      <c r="K238" s="5"/>
      <c r="L238" s="5"/>
      <c r="M238" s="5"/>
      <c r="N238" s="5"/>
      <c r="O238" s="5"/>
      <c r="P238" s="5"/>
      <c r="Q238" s="30">
        <v>6</v>
      </c>
      <c r="R238" s="5"/>
      <c r="S238" s="28"/>
      <c r="T238" s="33"/>
    </row>
    <row r="239" spans="1:20" x14ac:dyDescent="0.25">
      <c r="A239" s="27" t="s">
        <v>28</v>
      </c>
      <c r="B239" s="27" t="s">
        <v>14</v>
      </c>
      <c r="C239" s="28"/>
      <c r="D239" s="5"/>
      <c r="E239" s="5"/>
      <c r="F239" s="5"/>
      <c r="G239" s="5">
        <v>88.68</v>
      </c>
      <c r="H239" s="5"/>
      <c r="I239" s="5"/>
      <c r="J239" s="5"/>
      <c r="K239" s="5"/>
      <c r="L239" s="5"/>
      <c r="M239" s="5"/>
      <c r="N239" s="5"/>
      <c r="O239" s="5"/>
      <c r="P239" s="5"/>
      <c r="Q239" s="30">
        <v>3</v>
      </c>
      <c r="R239" s="5"/>
      <c r="S239" s="37"/>
    </row>
    <row r="240" spans="1:20" x14ac:dyDescent="0.25">
      <c r="A240" s="27" t="s">
        <v>591</v>
      </c>
      <c r="B240" s="27" t="s">
        <v>14</v>
      </c>
      <c r="C240" s="28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>
        <v>49.44</v>
      </c>
      <c r="O240" s="5"/>
      <c r="P240" s="5"/>
      <c r="Q240" s="30">
        <v>3</v>
      </c>
      <c r="R240" s="5"/>
      <c r="S240" s="28"/>
    </row>
    <row r="241" spans="1:19" x14ac:dyDescent="0.25">
      <c r="A241" s="27" t="s">
        <v>328</v>
      </c>
      <c r="B241" s="27" t="s">
        <v>14</v>
      </c>
      <c r="C241" s="28"/>
      <c r="D241" s="5"/>
      <c r="E241" s="5"/>
      <c r="F241" s="5">
        <v>54.34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30">
        <v>3</v>
      </c>
      <c r="R241" s="5"/>
      <c r="S241" s="28"/>
    </row>
    <row r="242" spans="1:19" x14ac:dyDescent="0.25">
      <c r="A242" s="27" t="s">
        <v>540</v>
      </c>
      <c r="B242" s="27" t="s">
        <v>14</v>
      </c>
      <c r="C242" s="28"/>
      <c r="D242" s="5"/>
      <c r="E242" s="5"/>
      <c r="F242" s="5"/>
      <c r="G242" s="5"/>
      <c r="H242" s="5"/>
      <c r="I242" s="5"/>
      <c r="J242" s="5">
        <v>40.92</v>
      </c>
      <c r="K242" s="5"/>
      <c r="L242" s="5"/>
      <c r="M242" s="5"/>
      <c r="N242" s="5"/>
      <c r="O242" s="5"/>
      <c r="P242" s="5"/>
      <c r="Q242" s="30">
        <v>3</v>
      </c>
      <c r="R242" s="5"/>
      <c r="S242" s="28"/>
    </row>
    <row r="243" spans="1:19" x14ac:dyDescent="0.25">
      <c r="A243" s="27" t="s">
        <v>241</v>
      </c>
      <c r="B243" s="27" t="s">
        <v>14</v>
      </c>
      <c r="C243" s="28"/>
      <c r="D243" s="5"/>
      <c r="E243" s="5">
        <v>55.77</v>
      </c>
      <c r="F243" s="5"/>
      <c r="G243" s="5"/>
      <c r="H243" s="5"/>
      <c r="I243" s="5"/>
      <c r="J243" s="5"/>
      <c r="K243" s="5"/>
      <c r="L243" s="5"/>
      <c r="M243" s="5"/>
      <c r="N243" s="5">
        <v>42.51</v>
      </c>
      <c r="O243" s="5"/>
      <c r="P243" s="5"/>
      <c r="Q243" s="30">
        <v>6</v>
      </c>
      <c r="R243" s="5"/>
      <c r="S243" s="28"/>
    </row>
    <row r="244" spans="1:19" x14ac:dyDescent="0.25">
      <c r="A244" s="27" t="s">
        <v>467</v>
      </c>
      <c r="B244" s="27" t="s">
        <v>14</v>
      </c>
      <c r="C244" s="28"/>
      <c r="D244" s="5"/>
      <c r="E244" s="5"/>
      <c r="F244" s="5"/>
      <c r="G244" s="5"/>
      <c r="H244" s="5">
        <v>81.62</v>
      </c>
      <c r="I244" s="5"/>
      <c r="J244" s="5"/>
      <c r="K244" s="5"/>
      <c r="L244" s="5"/>
      <c r="M244" s="5"/>
      <c r="N244" s="5"/>
      <c r="O244" s="5"/>
      <c r="P244" s="5"/>
      <c r="Q244" s="30">
        <v>3</v>
      </c>
      <c r="R244" s="5"/>
      <c r="S244" s="28"/>
    </row>
    <row r="245" spans="1:19" x14ac:dyDescent="0.25">
      <c r="A245" s="27" t="s">
        <v>421</v>
      </c>
      <c r="B245" s="27" t="s">
        <v>14</v>
      </c>
      <c r="C245" s="28"/>
      <c r="D245" s="5"/>
      <c r="E245" s="5"/>
      <c r="F245" s="5"/>
      <c r="G245" s="5">
        <v>56.04</v>
      </c>
      <c r="H245" s="5"/>
      <c r="I245" s="5">
        <v>1000</v>
      </c>
      <c r="J245" s="5"/>
      <c r="K245" s="5"/>
      <c r="L245" s="5"/>
      <c r="M245" s="5"/>
      <c r="N245" s="5"/>
      <c r="O245" s="5"/>
      <c r="P245" s="5"/>
      <c r="Q245" s="30">
        <v>6</v>
      </c>
      <c r="R245" s="5"/>
      <c r="S245" s="28"/>
    </row>
    <row r="246" spans="1:19" x14ac:dyDescent="0.25">
      <c r="A246" s="27" t="s">
        <v>547</v>
      </c>
      <c r="B246" s="27" t="s">
        <v>14</v>
      </c>
      <c r="C246" s="28"/>
      <c r="D246" s="5"/>
      <c r="E246" s="5"/>
      <c r="F246" s="5"/>
      <c r="G246" s="5"/>
      <c r="H246" s="5"/>
      <c r="I246" s="5"/>
      <c r="J246" s="5">
        <v>1000</v>
      </c>
      <c r="K246" s="5"/>
      <c r="L246" s="5"/>
      <c r="M246" s="5"/>
      <c r="N246" s="5"/>
      <c r="O246" s="5"/>
      <c r="P246" s="5"/>
      <c r="Q246" s="30">
        <v>3</v>
      </c>
      <c r="R246" s="5"/>
      <c r="S246" s="28"/>
    </row>
    <row r="247" spans="1:19" x14ac:dyDescent="0.25">
      <c r="A247" s="27" t="s">
        <v>503</v>
      </c>
      <c r="B247" s="27"/>
      <c r="C247" s="28"/>
      <c r="D247" s="5"/>
      <c r="E247" s="5"/>
      <c r="F247" s="5"/>
      <c r="G247" s="5"/>
      <c r="H247" s="5"/>
      <c r="I247" s="5">
        <v>53.1</v>
      </c>
      <c r="J247" s="5"/>
      <c r="K247" s="5"/>
      <c r="L247" s="5"/>
      <c r="M247" s="5"/>
      <c r="N247" s="5"/>
      <c r="O247" s="5"/>
      <c r="P247" s="5"/>
      <c r="Q247" s="30">
        <v>3</v>
      </c>
      <c r="R247" s="5"/>
      <c r="S247" s="28"/>
    </row>
    <row r="248" spans="1:19" x14ac:dyDescent="0.25">
      <c r="A248" s="36" t="s">
        <v>43</v>
      </c>
      <c r="B248" s="36" t="s">
        <v>15</v>
      </c>
      <c r="C248" s="37">
        <v>39.65</v>
      </c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>
        <v>40.56</v>
      </c>
      <c r="Q248" s="31">
        <v>6</v>
      </c>
      <c r="R248" s="5"/>
      <c r="S248" s="28"/>
    </row>
    <row r="249" spans="1:19" x14ac:dyDescent="0.25">
      <c r="A249" s="27" t="s">
        <v>569</v>
      </c>
      <c r="B249" s="27" t="s">
        <v>14</v>
      </c>
      <c r="C249" s="28"/>
      <c r="D249" s="5"/>
      <c r="E249" s="5"/>
      <c r="F249" s="5"/>
      <c r="G249" s="5"/>
      <c r="H249" s="5"/>
      <c r="I249" s="5"/>
      <c r="J249" s="5"/>
      <c r="K249" s="5"/>
      <c r="L249" s="5">
        <v>1000</v>
      </c>
      <c r="M249" s="5"/>
      <c r="N249" s="5"/>
      <c r="O249" s="5"/>
      <c r="P249" s="5"/>
      <c r="Q249" s="30">
        <v>3</v>
      </c>
      <c r="R249" s="5"/>
      <c r="S249" s="28"/>
    </row>
    <row r="250" spans="1:19" x14ac:dyDescent="0.25">
      <c r="A250" s="27" t="s">
        <v>88</v>
      </c>
      <c r="B250" s="27" t="s">
        <v>15</v>
      </c>
      <c r="C250" s="28">
        <v>1000</v>
      </c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30">
        <v>3</v>
      </c>
      <c r="R250" s="5"/>
      <c r="S250" s="28"/>
    </row>
    <row r="251" spans="1:19" x14ac:dyDescent="0.25">
      <c r="A251" s="27" t="s">
        <v>531</v>
      </c>
      <c r="B251" s="27" t="s">
        <v>14</v>
      </c>
      <c r="C251" s="28"/>
      <c r="D251" s="5"/>
      <c r="E251" s="5"/>
      <c r="F251" s="5"/>
      <c r="G251" s="5"/>
      <c r="H251" s="5"/>
      <c r="I251" s="5">
        <v>1000</v>
      </c>
      <c r="J251" s="5"/>
      <c r="K251" s="5"/>
      <c r="L251" s="5"/>
      <c r="M251" s="5"/>
      <c r="N251" s="5"/>
      <c r="O251" s="5"/>
      <c r="P251" s="5"/>
      <c r="Q251" s="30">
        <v>3</v>
      </c>
      <c r="R251" s="5"/>
      <c r="S251" s="28"/>
    </row>
    <row r="252" spans="1:19" x14ac:dyDescent="0.25">
      <c r="A252" s="27" t="s">
        <v>490</v>
      </c>
      <c r="B252" s="27"/>
      <c r="C252" s="28"/>
      <c r="D252" s="5"/>
      <c r="E252" s="5"/>
      <c r="F252" s="5"/>
      <c r="G252" s="5"/>
      <c r="H252" s="5"/>
      <c r="I252" s="5">
        <v>41.9</v>
      </c>
      <c r="J252" s="5"/>
      <c r="K252" s="5"/>
      <c r="L252" s="5"/>
      <c r="M252" s="5"/>
      <c r="N252" s="5"/>
      <c r="O252" s="5"/>
      <c r="P252" s="5"/>
      <c r="Q252" s="30">
        <v>3</v>
      </c>
      <c r="R252" s="5"/>
      <c r="S252" s="28"/>
    </row>
    <row r="253" spans="1:19" x14ac:dyDescent="0.25">
      <c r="A253" s="27" t="s">
        <v>602</v>
      </c>
      <c r="B253" s="27" t="s">
        <v>14</v>
      </c>
      <c r="C253" s="28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>
        <v>88.4</v>
      </c>
      <c r="O253" s="5"/>
      <c r="P253" s="5"/>
      <c r="Q253" s="30">
        <v>3</v>
      </c>
      <c r="R253" s="5"/>
      <c r="S253" s="28"/>
    </row>
    <row r="254" spans="1:19" x14ac:dyDescent="0.25">
      <c r="A254" s="27" t="s">
        <v>567</v>
      </c>
      <c r="B254" s="27" t="s">
        <v>14</v>
      </c>
      <c r="C254" s="28"/>
      <c r="D254" s="5"/>
      <c r="E254" s="5"/>
      <c r="F254" s="5"/>
      <c r="G254" s="5"/>
      <c r="H254" s="5"/>
      <c r="I254" s="5"/>
      <c r="J254" s="5"/>
      <c r="K254" s="5"/>
      <c r="L254" s="5">
        <v>82.68</v>
      </c>
      <c r="M254" s="5"/>
      <c r="N254" s="5"/>
      <c r="O254" s="5"/>
      <c r="P254" s="5"/>
      <c r="Q254" s="30">
        <v>3</v>
      </c>
      <c r="R254" s="5"/>
      <c r="S254" s="28"/>
    </row>
    <row r="255" spans="1:19" x14ac:dyDescent="0.25">
      <c r="A255" s="27" t="s">
        <v>34</v>
      </c>
      <c r="B255" s="27" t="s">
        <v>14</v>
      </c>
      <c r="C255" s="28"/>
      <c r="D255" s="5"/>
      <c r="E255" s="5"/>
      <c r="F255" s="5"/>
      <c r="G255" s="5">
        <v>62.52</v>
      </c>
      <c r="H255" s="5"/>
      <c r="I255" s="5"/>
      <c r="J255" s="5"/>
      <c r="K255" s="5"/>
      <c r="L255" s="5"/>
      <c r="M255" s="5"/>
      <c r="N255" s="5">
        <v>1000</v>
      </c>
      <c r="O255" s="5"/>
      <c r="P255" s="5"/>
      <c r="Q255" s="30">
        <v>6</v>
      </c>
      <c r="R255" s="5"/>
      <c r="S255" s="28"/>
    </row>
    <row r="256" spans="1:19" x14ac:dyDescent="0.25">
      <c r="A256" s="27" t="s">
        <v>82</v>
      </c>
      <c r="B256" s="27" t="s">
        <v>14</v>
      </c>
      <c r="C256" s="28">
        <v>58.2</v>
      </c>
      <c r="D256" s="5"/>
      <c r="E256" s="5">
        <v>41.9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30">
        <v>6</v>
      </c>
      <c r="R256" s="38"/>
      <c r="S256" s="28"/>
    </row>
    <row r="257" spans="1:20" x14ac:dyDescent="0.25">
      <c r="A257" s="27" t="s">
        <v>497</v>
      </c>
      <c r="B257" s="27" t="s">
        <v>249</v>
      </c>
      <c r="C257" s="28"/>
      <c r="D257" s="5"/>
      <c r="E257" s="5"/>
      <c r="F257" s="5"/>
      <c r="G257" s="5"/>
      <c r="H257" s="5"/>
      <c r="I257" s="5">
        <v>48.1</v>
      </c>
      <c r="J257" s="5"/>
      <c r="K257" s="5"/>
      <c r="L257" s="5"/>
      <c r="M257" s="5"/>
      <c r="N257" s="5"/>
      <c r="O257" s="5"/>
      <c r="P257" s="5"/>
      <c r="Q257" s="30">
        <v>3</v>
      </c>
      <c r="R257" s="5"/>
      <c r="S257" s="28"/>
    </row>
    <row r="258" spans="1:20" x14ac:dyDescent="0.25">
      <c r="A258" s="27" t="s">
        <v>419</v>
      </c>
      <c r="B258" s="27" t="s">
        <v>14</v>
      </c>
      <c r="C258" s="28"/>
      <c r="D258" s="5"/>
      <c r="E258" s="5"/>
      <c r="F258" s="5"/>
      <c r="G258" s="5">
        <v>55.51</v>
      </c>
      <c r="H258" s="5"/>
      <c r="I258" s="5">
        <v>42.38</v>
      </c>
      <c r="J258" s="5"/>
      <c r="K258" s="5"/>
      <c r="L258" s="5"/>
      <c r="M258" s="5"/>
      <c r="N258" s="5"/>
      <c r="O258" s="5"/>
      <c r="P258" s="5"/>
      <c r="Q258" s="30">
        <v>6</v>
      </c>
      <c r="R258" s="5"/>
      <c r="S258" s="28"/>
      <c r="T258" s="33"/>
    </row>
    <row r="259" spans="1:20" x14ac:dyDescent="0.25">
      <c r="A259" s="27" t="s">
        <v>255</v>
      </c>
      <c r="B259" s="27" t="s">
        <v>14</v>
      </c>
      <c r="C259" s="28"/>
      <c r="D259" s="5"/>
      <c r="E259" s="5">
        <v>74.45</v>
      </c>
      <c r="F259" s="5"/>
      <c r="G259" s="5"/>
      <c r="H259" s="5"/>
      <c r="I259" s="5"/>
      <c r="J259" s="5"/>
      <c r="K259" s="5"/>
      <c r="L259" s="5">
        <v>121.2</v>
      </c>
      <c r="M259" s="5"/>
      <c r="N259" s="5"/>
      <c r="O259" s="5"/>
      <c r="P259" s="5"/>
      <c r="Q259" s="30">
        <v>6</v>
      </c>
      <c r="R259" s="5"/>
      <c r="S259" s="28"/>
    </row>
    <row r="260" spans="1:20" x14ac:dyDescent="0.25">
      <c r="A260" s="27" t="s">
        <v>597</v>
      </c>
      <c r="B260" s="27" t="s">
        <v>14</v>
      </c>
      <c r="C260" s="28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58.76</v>
      </c>
      <c r="O260" s="5"/>
      <c r="P260" s="5"/>
      <c r="Q260" s="30">
        <v>3</v>
      </c>
      <c r="R260" s="5"/>
      <c r="S260" s="28"/>
    </row>
    <row r="261" spans="1:20" x14ac:dyDescent="0.25">
      <c r="A261" s="27" t="s">
        <v>197</v>
      </c>
      <c r="B261" s="40" t="s">
        <v>91</v>
      </c>
      <c r="C261" s="28"/>
      <c r="D261" s="5">
        <v>1000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30">
        <v>3</v>
      </c>
      <c r="R261" s="5"/>
      <c r="S261" s="28"/>
    </row>
    <row r="262" spans="1:20" x14ac:dyDescent="0.25">
      <c r="A262" s="27" t="s">
        <v>496</v>
      </c>
      <c r="B262" s="27" t="s">
        <v>14</v>
      </c>
      <c r="C262" s="28"/>
      <c r="D262" s="5"/>
      <c r="E262" s="5"/>
      <c r="F262" s="5"/>
      <c r="G262" s="5"/>
      <c r="H262" s="5"/>
      <c r="I262" s="5">
        <v>47.45</v>
      </c>
      <c r="J262" s="5"/>
      <c r="K262" s="5"/>
      <c r="L262" s="5"/>
      <c r="M262" s="5"/>
      <c r="N262" s="5"/>
      <c r="O262" s="5"/>
      <c r="P262" s="5"/>
      <c r="Q262" s="30">
        <v>3</v>
      </c>
      <c r="R262" s="5"/>
      <c r="S262" s="28"/>
    </row>
    <row r="263" spans="1:20" x14ac:dyDescent="0.25">
      <c r="A263" s="27" t="s">
        <v>277</v>
      </c>
      <c r="B263" s="27" t="s">
        <v>14</v>
      </c>
      <c r="C263" s="28"/>
      <c r="D263" s="5"/>
      <c r="E263" s="5"/>
      <c r="F263" s="5">
        <v>31.4</v>
      </c>
      <c r="G263" s="5"/>
      <c r="H263" s="5"/>
      <c r="I263" s="5"/>
      <c r="J263" s="5">
        <v>1000</v>
      </c>
      <c r="K263" s="5"/>
      <c r="L263" s="5"/>
      <c r="M263" s="5"/>
      <c r="N263" s="5"/>
      <c r="O263" s="5"/>
      <c r="P263" s="5"/>
      <c r="Q263" s="30">
        <v>6</v>
      </c>
      <c r="R263" s="5"/>
      <c r="S263" s="28"/>
    </row>
    <row r="264" spans="1:20" x14ac:dyDescent="0.25">
      <c r="A264" s="27" t="s">
        <v>164</v>
      </c>
      <c r="B264" s="27" t="s">
        <v>91</v>
      </c>
      <c r="C264" s="28"/>
      <c r="D264" s="5">
        <v>52.8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30">
        <v>3</v>
      </c>
      <c r="R264" s="5"/>
      <c r="S264" s="28"/>
    </row>
    <row r="265" spans="1:20" x14ac:dyDescent="0.25">
      <c r="A265" s="27" t="s">
        <v>148</v>
      </c>
      <c r="B265" s="27" t="s">
        <v>91</v>
      </c>
      <c r="C265" s="28"/>
      <c r="D265" s="5">
        <v>49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30">
        <v>3</v>
      </c>
      <c r="R265" s="5"/>
      <c r="S265" s="28"/>
    </row>
    <row r="266" spans="1:20" x14ac:dyDescent="0.25">
      <c r="A266" s="27" t="s">
        <v>182</v>
      </c>
      <c r="B266" s="27" t="s">
        <v>91</v>
      </c>
      <c r="C266" s="28"/>
      <c r="D266" s="5">
        <v>74.900000000000006</v>
      </c>
      <c r="E266" s="5"/>
      <c r="F266" s="5"/>
      <c r="G266" s="5"/>
      <c r="H266" s="5"/>
      <c r="I266" s="5"/>
      <c r="J266" s="5"/>
      <c r="K266" s="5"/>
      <c r="L266" s="5"/>
      <c r="M266" s="5">
        <v>43.89</v>
      </c>
      <c r="N266" s="5"/>
      <c r="O266" s="5"/>
      <c r="P266" s="5"/>
      <c r="Q266" s="30">
        <v>6</v>
      </c>
      <c r="R266" s="5"/>
      <c r="S266" s="28"/>
    </row>
    <row r="267" spans="1:20" x14ac:dyDescent="0.25">
      <c r="A267" s="27" t="s">
        <v>367</v>
      </c>
      <c r="B267" s="27" t="s">
        <v>14</v>
      </c>
      <c r="C267" s="28"/>
      <c r="D267" s="5"/>
      <c r="E267" s="5"/>
      <c r="F267" s="5">
        <v>1000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30">
        <v>3</v>
      </c>
      <c r="R267" s="5"/>
      <c r="S267" s="28"/>
    </row>
    <row r="268" spans="1:20" x14ac:dyDescent="0.25">
      <c r="A268" s="27" t="s">
        <v>515</v>
      </c>
      <c r="B268" s="27" t="s">
        <v>14</v>
      </c>
      <c r="C268" s="28"/>
      <c r="D268" s="5"/>
      <c r="E268" s="5"/>
      <c r="F268" s="5"/>
      <c r="G268" s="5"/>
      <c r="H268" s="5"/>
      <c r="I268" s="5">
        <v>69.239999999999995</v>
      </c>
      <c r="J268" s="5"/>
      <c r="K268" s="5"/>
      <c r="L268" s="5"/>
      <c r="M268" s="5"/>
      <c r="N268" s="5"/>
      <c r="O268" s="5"/>
      <c r="P268" s="5"/>
      <c r="Q268" s="30">
        <v>3</v>
      </c>
      <c r="R268" s="5"/>
      <c r="S268" s="28"/>
    </row>
    <row r="269" spans="1:20" x14ac:dyDescent="0.25">
      <c r="A269" s="27" t="s">
        <v>310</v>
      </c>
      <c r="B269" s="27" t="s">
        <v>14</v>
      </c>
      <c r="C269" s="28"/>
      <c r="D269" s="5"/>
      <c r="E269" s="5"/>
      <c r="F269" s="5">
        <v>49.08</v>
      </c>
      <c r="G269" s="5"/>
      <c r="H269" s="5">
        <v>58.68</v>
      </c>
      <c r="I269" s="5"/>
      <c r="J269" s="5"/>
      <c r="K269" s="5"/>
      <c r="L269" s="5"/>
      <c r="M269" s="5"/>
      <c r="N269" s="5"/>
      <c r="O269" s="5"/>
      <c r="P269" s="5"/>
      <c r="Q269" s="30">
        <v>6</v>
      </c>
      <c r="R269" s="5"/>
      <c r="S269" s="28"/>
    </row>
    <row r="270" spans="1:20" x14ac:dyDescent="0.25">
      <c r="A270" s="27" t="s">
        <v>439</v>
      </c>
      <c r="B270" s="27" t="s">
        <v>14</v>
      </c>
      <c r="C270" s="28"/>
      <c r="D270" s="5"/>
      <c r="E270" s="5"/>
      <c r="F270" s="5"/>
      <c r="G270" s="5">
        <v>1000</v>
      </c>
      <c r="H270" s="5"/>
      <c r="I270" s="5">
        <v>1000</v>
      </c>
      <c r="J270" s="5"/>
      <c r="K270" s="5"/>
      <c r="L270" s="5"/>
      <c r="M270" s="5"/>
      <c r="N270" s="5"/>
      <c r="O270" s="5"/>
      <c r="P270" s="5"/>
      <c r="Q270" s="30">
        <v>6</v>
      </c>
      <c r="R270" s="5"/>
      <c r="S270" s="28"/>
      <c r="T270" s="33"/>
    </row>
    <row r="271" spans="1:20" x14ac:dyDescent="0.25">
      <c r="A271" s="27" t="s">
        <v>178</v>
      </c>
      <c r="B271" s="27" t="s">
        <v>91</v>
      </c>
      <c r="C271" s="28"/>
      <c r="D271" s="5">
        <v>66.8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30">
        <v>6</v>
      </c>
      <c r="R271" s="38"/>
      <c r="S271" s="28"/>
    </row>
    <row r="272" spans="1:20" x14ac:dyDescent="0.25">
      <c r="A272" s="27" t="s">
        <v>631</v>
      </c>
      <c r="B272" s="27" t="s">
        <v>14</v>
      </c>
      <c r="C272" s="28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>
        <v>1000</v>
      </c>
      <c r="P272" s="5"/>
      <c r="Q272" s="29">
        <v>3</v>
      </c>
      <c r="R272" s="5"/>
      <c r="S272" s="28"/>
    </row>
    <row r="273" spans="1:20" x14ac:dyDescent="0.25">
      <c r="A273" s="27" t="s">
        <v>414</v>
      </c>
      <c r="B273" s="27" t="s">
        <v>14</v>
      </c>
      <c r="C273" s="28"/>
      <c r="D273" s="5"/>
      <c r="E273" s="5"/>
      <c r="F273" s="5"/>
      <c r="G273" s="5">
        <v>54.6</v>
      </c>
      <c r="H273" s="5"/>
      <c r="I273" s="5">
        <v>43.44</v>
      </c>
      <c r="J273" s="5"/>
      <c r="K273" s="5"/>
      <c r="L273" s="5"/>
      <c r="M273" s="5"/>
      <c r="N273" s="5"/>
      <c r="O273" s="5"/>
      <c r="P273" s="5"/>
      <c r="Q273" s="30">
        <v>6</v>
      </c>
      <c r="R273" s="5"/>
      <c r="S273" s="28"/>
    </row>
    <row r="274" spans="1:20" x14ac:dyDescent="0.25">
      <c r="A274" s="27" t="s">
        <v>548</v>
      </c>
      <c r="B274" s="27" t="s">
        <v>14</v>
      </c>
      <c r="C274" s="28"/>
      <c r="D274" s="5"/>
      <c r="E274" s="5"/>
      <c r="F274" s="5"/>
      <c r="G274" s="5"/>
      <c r="H274" s="5"/>
      <c r="I274" s="5"/>
      <c r="J274" s="5">
        <v>1000</v>
      </c>
      <c r="K274" s="5"/>
      <c r="L274" s="5"/>
      <c r="M274" s="5"/>
      <c r="N274" s="5"/>
      <c r="O274" s="5"/>
      <c r="P274" s="5"/>
      <c r="Q274" s="30">
        <v>3</v>
      </c>
      <c r="R274" s="5"/>
      <c r="S274" s="28"/>
    </row>
    <row r="275" spans="1:20" x14ac:dyDescent="0.25">
      <c r="A275" s="27" t="s">
        <v>536</v>
      </c>
      <c r="B275" s="27" t="s">
        <v>14</v>
      </c>
      <c r="C275" s="28"/>
      <c r="D275" s="5"/>
      <c r="E275" s="5"/>
      <c r="F275" s="5"/>
      <c r="G275" s="5"/>
      <c r="H275" s="5"/>
      <c r="I275" s="5"/>
      <c r="J275" s="5">
        <v>36.1</v>
      </c>
      <c r="K275" s="5"/>
      <c r="L275" s="5"/>
      <c r="M275" s="5"/>
      <c r="N275" s="5"/>
      <c r="O275" s="5"/>
      <c r="P275" s="5"/>
      <c r="Q275" s="30">
        <v>3</v>
      </c>
      <c r="R275" s="5"/>
      <c r="S275" s="28"/>
    </row>
    <row r="276" spans="1:20" x14ac:dyDescent="0.25">
      <c r="A276" s="27" t="s">
        <v>152</v>
      </c>
      <c r="B276" s="27" t="s">
        <v>91</v>
      </c>
      <c r="C276" s="28"/>
      <c r="D276" s="5">
        <v>49.6</v>
      </c>
      <c r="E276" s="5"/>
      <c r="F276" s="5"/>
      <c r="G276" s="5"/>
      <c r="H276" s="5"/>
      <c r="I276" s="5"/>
      <c r="J276" s="5"/>
      <c r="K276" s="5"/>
      <c r="L276" s="5"/>
      <c r="M276" s="5">
        <v>49.2</v>
      </c>
      <c r="N276" s="5"/>
      <c r="O276" s="5"/>
      <c r="P276" s="5"/>
      <c r="Q276" s="30">
        <v>6</v>
      </c>
      <c r="R276" s="5"/>
      <c r="S276" s="28"/>
    </row>
    <row r="277" spans="1:20" x14ac:dyDescent="0.25">
      <c r="A277" s="27" t="s">
        <v>131</v>
      </c>
      <c r="B277" s="27" t="s">
        <v>91</v>
      </c>
      <c r="C277" s="28"/>
      <c r="D277" s="5">
        <v>44.8</v>
      </c>
      <c r="E277" s="5"/>
      <c r="F277" s="5"/>
      <c r="G277" s="5"/>
      <c r="H277" s="5"/>
      <c r="I277" s="5"/>
      <c r="J277" s="5"/>
      <c r="K277" s="5"/>
      <c r="L277" s="5"/>
      <c r="M277" s="5">
        <v>53.88</v>
      </c>
      <c r="N277" s="5"/>
      <c r="O277" s="5"/>
      <c r="P277" s="5"/>
      <c r="Q277" s="30">
        <v>6</v>
      </c>
      <c r="R277" s="5"/>
      <c r="S277" s="28"/>
    </row>
    <row r="278" spans="1:20" x14ac:dyDescent="0.25">
      <c r="A278" s="27" t="s">
        <v>584</v>
      </c>
      <c r="B278" s="27" t="s">
        <v>91</v>
      </c>
      <c r="C278" s="28"/>
      <c r="D278" s="5"/>
      <c r="E278" s="5"/>
      <c r="F278" s="5"/>
      <c r="G278" s="5"/>
      <c r="H278" s="5"/>
      <c r="I278" s="5"/>
      <c r="J278" s="5"/>
      <c r="K278" s="5"/>
      <c r="L278" s="5"/>
      <c r="M278" s="5">
        <v>1000</v>
      </c>
      <c r="N278" s="5"/>
      <c r="O278" s="5"/>
      <c r="P278" s="5"/>
      <c r="Q278" s="30">
        <v>3</v>
      </c>
      <c r="R278" s="5"/>
      <c r="S278" s="28"/>
      <c r="T278" s="33"/>
    </row>
    <row r="279" spans="1:20" x14ac:dyDescent="0.25">
      <c r="A279" s="27" t="s">
        <v>37</v>
      </c>
      <c r="B279" s="27" t="s">
        <v>14</v>
      </c>
      <c r="C279" s="28"/>
      <c r="D279" s="5"/>
      <c r="E279" s="5"/>
      <c r="F279" s="5">
        <v>39.49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30">
        <v>3</v>
      </c>
      <c r="R279" s="5"/>
      <c r="S279" s="28"/>
    </row>
    <row r="280" spans="1:20" x14ac:dyDescent="0.25">
      <c r="A280" s="27" t="s">
        <v>192</v>
      </c>
      <c r="B280" s="27" t="s">
        <v>91</v>
      </c>
      <c r="C280" s="28"/>
      <c r="D280" s="5">
        <v>126.1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30">
        <v>3</v>
      </c>
      <c r="R280" s="5"/>
      <c r="S280" s="28"/>
    </row>
    <row r="281" spans="1:20" x14ac:dyDescent="0.25">
      <c r="A281" s="27" t="s">
        <v>362</v>
      </c>
      <c r="B281" s="27" t="s">
        <v>14</v>
      </c>
      <c r="C281" s="28"/>
      <c r="D281" s="5"/>
      <c r="E281" s="5"/>
      <c r="F281" s="5">
        <v>103.22</v>
      </c>
      <c r="G281" s="5"/>
      <c r="H281" s="5">
        <v>140.27000000000001</v>
      </c>
      <c r="I281" s="5"/>
      <c r="J281" s="5"/>
      <c r="K281" s="5"/>
      <c r="L281" s="5"/>
      <c r="M281" s="5"/>
      <c r="N281" s="5"/>
      <c r="O281" s="5"/>
      <c r="P281" s="5"/>
      <c r="Q281" s="30">
        <v>6</v>
      </c>
      <c r="R281" s="5"/>
      <c r="S281" s="28"/>
    </row>
    <row r="282" spans="1:20" x14ac:dyDescent="0.25">
      <c r="A282" s="27" t="s">
        <v>104</v>
      </c>
      <c r="B282" s="27" t="s">
        <v>91</v>
      </c>
      <c r="C282" s="28"/>
      <c r="D282" s="5">
        <v>39.24</v>
      </c>
      <c r="E282" s="5"/>
      <c r="F282" s="5"/>
      <c r="G282" s="5"/>
      <c r="H282" s="5"/>
      <c r="I282" s="5"/>
      <c r="J282" s="5"/>
      <c r="K282" s="5"/>
      <c r="L282" s="5"/>
      <c r="M282" s="5">
        <v>1000</v>
      </c>
      <c r="N282" s="5"/>
      <c r="O282" s="5"/>
      <c r="P282" s="5"/>
      <c r="Q282" s="30">
        <v>6</v>
      </c>
      <c r="R282" s="5"/>
      <c r="S282" s="28"/>
    </row>
    <row r="283" spans="1:20" x14ac:dyDescent="0.25">
      <c r="A283" s="27" t="s">
        <v>409</v>
      </c>
      <c r="B283" s="27" t="s">
        <v>14</v>
      </c>
      <c r="C283" s="28"/>
      <c r="D283" s="5"/>
      <c r="E283" s="5"/>
      <c r="F283" s="5"/>
      <c r="G283" s="5">
        <v>52.44</v>
      </c>
      <c r="H283" s="5"/>
      <c r="I283" s="5"/>
      <c r="J283" s="5"/>
      <c r="K283" s="5"/>
      <c r="L283" s="5"/>
      <c r="M283" s="5"/>
      <c r="N283" s="5"/>
      <c r="O283" s="5"/>
      <c r="P283" s="5"/>
      <c r="Q283" s="30">
        <v>3</v>
      </c>
      <c r="R283" s="5"/>
      <c r="S283" s="28"/>
    </row>
    <row r="284" spans="1:20" x14ac:dyDescent="0.25">
      <c r="A284" s="27" t="s">
        <v>431</v>
      </c>
      <c r="B284" s="27" t="s">
        <v>14</v>
      </c>
      <c r="C284" s="28"/>
      <c r="D284" s="5"/>
      <c r="E284" s="5"/>
      <c r="F284" s="5"/>
      <c r="G284" s="5">
        <v>60.96</v>
      </c>
      <c r="H284" s="5"/>
      <c r="I284" s="5"/>
      <c r="J284" s="5"/>
      <c r="K284" s="5"/>
      <c r="L284" s="5"/>
      <c r="M284" s="5"/>
      <c r="N284" s="5"/>
      <c r="O284" s="5"/>
      <c r="P284" s="5"/>
      <c r="Q284" s="30">
        <v>3</v>
      </c>
      <c r="R284" s="5"/>
      <c r="S284" s="28"/>
    </row>
    <row r="285" spans="1:20" x14ac:dyDescent="0.25">
      <c r="A285" s="27" t="s">
        <v>410</v>
      </c>
      <c r="B285" s="27" t="s">
        <v>249</v>
      </c>
      <c r="C285" s="28"/>
      <c r="D285" s="5"/>
      <c r="E285" s="5"/>
      <c r="F285" s="5"/>
      <c r="G285" s="5">
        <v>53</v>
      </c>
      <c r="H285" s="5"/>
      <c r="I285" s="5">
        <v>1000</v>
      </c>
      <c r="J285" s="5"/>
      <c r="K285" s="5"/>
      <c r="L285" s="5"/>
      <c r="M285" s="5"/>
      <c r="N285" s="5"/>
      <c r="O285" s="5"/>
      <c r="P285" s="5"/>
      <c r="Q285" s="30">
        <v>6</v>
      </c>
      <c r="R285" s="5"/>
      <c r="S285" s="28"/>
    </row>
    <row r="286" spans="1:20" x14ac:dyDescent="0.25">
      <c r="A286" s="27" t="s">
        <v>546</v>
      </c>
      <c r="B286" s="27" t="s">
        <v>14</v>
      </c>
      <c r="C286" s="28"/>
      <c r="D286" s="5"/>
      <c r="E286" s="5"/>
      <c r="F286" s="5"/>
      <c r="G286" s="5"/>
      <c r="H286" s="5"/>
      <c r="I286" s="5"/>
      <c r="J286" s="5">
        <v>160.32</v>
      </c>
      <c r="K286" s="5"/>
      <c r="L286" s="5"/>
      <c r="M286" s="5"/>
      <c r="N286" s="5"/>
      <c r="O286" s="5"/>
      <c r="P286" s="5"/>
      <c r="Q286" s="30">
        <v>3</v>
      </c>
      <c r="R286" s="5"/>
      <c r="S286" s="28"/>
    </row>
    <row r="287" spans="1:20" x14ac:dyDescent="0.25">
      <c r="A287" s="27" t="s">
        <v>355</v>
      </c>
      <c r="B287" s="27" t="s">
        <v>14</v>
      </c>
      <c r="C287" s="28"/>
      <c r="D287" s="5"/>
      <c r="E287" s="5"/>
      <c r="F287" s="5">
        <v>79.040000000000006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30">
        <v>3</v>
      </c>
      <c r="R287" s="5"/>
      <c r="S287" s="28"/>
    </row>
    <row r="288" spans="1:20" x14ac:dyDescent="0.25">
      <c r="A288" s="27" t="s">
        <v>627</v>
      </c>
      <c r="B288" s="27" t="s">
        <v>14</v>
      </c>
      <c r="C288" s="28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>
        <v>65.7</v>
      </c>
      <c r="P288" s="5"/>
      <c r="Q288" s="29">
        <v>3</v>
      </c>
      <c r="R288" s="5"/>
      <c r="S288" s="28"/>
    </row>
    <row r="289" spans="1:19" x14ac:dyDescent="0.25">
      <c r="A289" s="27" t="s">
        <v>374</v>
      </c>
      <c r="B289" s="27" t="s">
        <v>127</v>
      </c>
      <c r="C289" s="28"/>
      <c r="D289" s="5"/>
      <c r="E289" s="5"/>
      <c r="F289" s="5">
        <v>1000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30">
        <v>3</v>
      </c>
      <c r="R289" s="5"/>
      <c r="S289" s="28"/>
    </row>
    <row r="290" spans="1:19" x14ac:dyDescent="0.25">
      <c r="A290" s="27" t="s">
        <v>98</v>
      </c>
      <c r="B290" s="27" t="s">
        <v>91</v>
      </c>
      <c r="C290" s="28"/>
      <c r="D290" s="5">
        <v>36.799999999999997</v>
      </c>
      <c r="E290" s="5"/>
      <c r="F290" s="5"/>
      <c r="G290" s="5"/>
      <c r="H290" s="5">
        <v>1000</v>
      </c>
      <c r="I290" s="5"/>
      <c r="J290" s="5"/>
      <c r="K290" s="5"/>
      <c r="L290" s="5"/>
      <c r="M290" s="5"/>
      <c r="N290" s="5"/>
      <c r="O290" s="5"/>
      <c r="P290" s="5"/>
      <c r="Q290" s="30">
        <v>6</v>
      </c>
      <c r="R290" s="5"/>
      <c r="S290" s="28"/>
    </row>
    <row r="291" spans="1:19" x14ac:dyDescent="0.25">
      <c r="A291" s="27" t="s">
        <v>332</v>
      </c>
      <c r="B291" s="27" t="s">
        <v>127</v>
      </c>
      <c r="C291" s="28"/>
      <c r="D291" s="5"/>
      <c r="E291" s="5"/>
      <c r="F291" s="5">
        <v>55.12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30">
        <v>3</v>
      </c>
      <c r="R291" s="5"/>
      <c r="S291" s="28"/>
    </row>
    <row r="292" spans="1:19" x14ac:dyDescent="0.25">
      <c r="A292" s="27" t="s">
        <v>502</v>
      </c>
      <c r="B292" s="27" t="s">
        <v>14</v>
      </c>
      <c r="C292" s="28"/>
      <c r="D292" s="5"/>
      <c r="E292" s="5"/>
      <c r="F292" s="5"/>
      <c r="G292" s="5"/>
      <c r="H292" s="5"/>
      <c r="I292" s="5">
        <v>52.2</v>
      </c>
      <c r="J292" s="5"/>
      <c r="K292" s="5"/>
      <c r="L292" s="5"/>
      <c r="M292" s="5"/>
      <c r="N292" s="5"/>
      <c r="O292" s="5">
        <v>46.32</v>
      </c>
      <c r="P292" s="5"/>
      <c r="Q292" s="30">
        <v>6</v>
      </c>
      <c r="R292" s="5"/>
      <c r="S292" s="28"/>
    </row>
    <row r="293" spans="1:19" x14ac:dyDescent="0.25">
      <c r="A293" s="27" t="s">
        <v>608</v>
      </c>
      <c r="B293" s="27" t="s">
        <v>14</v>
      </c>
      <c r="C293" s="28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>
        <v>1000</v>
      </c>
      <c r="O293" s="5"/>
      <c r="P293" s="5"/>
      <c r="Q293" s="30">
        <v>3</v>
      </c>
      <c r="R293" s="5"/>
      <c r="S293" s="28"/>
    </row>
    <row r="294" spans="1:19" x14ac:dyDescent="0.25">
      <c r="A294" s="27" t="s">
        <v>427</v>
      </c>
      <c r="B294" s="27" t="s">
        <v>14</v>
      </c>
      <c r="C294" s="28"/>
      <c r="D294" s="5"/>
      <c r="E294" s="5"/>
      <c r="F294" s="5"/>
      <c r="G294" s="5">
        <v>59.15</v>
      </c>
      <c r="H294" s="5"/>
      <c r="I294" s="5"/>
      <c r="J294" s="5"/>
      <c r="K294" s="5"/>
      <c r="L294" s="5"/>
      <c r="M294" s="5"/>
      <c r="N294" s="5"/>
      <c r="O294" s="5"/>
      <c r="P294" s="5"/>
      <c r="Q294" s="30">
        <v>3</v>
      </c>
      <c r="R294" s="5"/>
      <c r="S294" s="28"/>
    </row>
    <row r="295" spans="1:19" x14ac:dyDescent="0.25">
      <c r="A295" s="27" t="s">
        <v>430</v>
      </c>
      <c r="B295" s="27" t="s">
        <v>14</v>
      </c>
      <c r="C295" s="28"/>
      <c r="D295" s="5"/>
      <c r="E295" s="5"/>
      <c r="F295" s="5"/>
      <c r="G295" s="5">
        <v>60.77</v>
      </c>
      <c r="H295" s="5"/>
      <c r="I295" s="5">
        <v>59.15</v>
      </c>
      <c r="J295" s="5"/>
      <c r="K295" s="5"/>
      <c r="L295" s="5"/>
      <c r="M295" s="5"/>
      <c r="N295" s="5"/>
      <c r="O295" s="5"/>
      <c r="P295" s="5"/>
      <c r="Q295" s="30">
        <v>6</v>
      </c>
      <c r="R295" s="5"/>
      <c r="S295" s="28"/>
    </row>
    <row r="296" spans="1:19" x14ac:dyDescent="0.25">
      <c r="A296" s="27" t="s">
        <v>325</v>
      </c>
      <c r="B296" s="27" t="s">
        <v>127</v>
      </c>
      <c r="C296" s="28"/>
      <c r="D296" s="5"/>
      <c r="E296" s="5"/>
      <c r="F296" s="5">
        <v>53.69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30">
        <v>3</v>
      </c>
      <c r="R296" s="5"/>
      <c r="S296" s="28"/>
    </row>
    <row r="297" spans="1:19" x14ac:dyDescent="0.25">
      <c r="A297" s="27" t="s">
        <v>604</v>
      </c>
      <c r="B297" s="27" t="s">
        <v>133</v>
      </c>
      <c r="C297" s="28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>
        <v>91.65</v>
      </c>
      <c r="O297" s="5"/>
      <c r="P297" s="5"/>
      <c r="Q297" s="30">
        <v>3</v>
      </c>
      <c r="R297" s="5"/>
      <c r="S297" s="28"/>
    </row>
    <row r="298" spans="1:19" x14ac:dyDescent="0.25">
      <c r="A298" s="27" t="s">
        <v>366</v>
      </c>
      <c r="B298" s="27" t="s">
        <v>14</v>
      </c>
      <c r="C298" s="28"/>
      <c r="D298" s="5"/>
      <c r="E298" s="5"/>
      <c r="F298" s="5">
        <v>1000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30">
        <v>3</v>
      </c>
      <c r="R298" s="5"/>
      <c r="S298" s="28"/>
    </row>
    <row r="299" spans="1:19" x14ac:dyDescent="0.25">
      <c r="A299" s="27" t="s">
        <v>136</v>
      </c>
      <c r="B299" s="27" t="s">
        <v>91</v>
      </c>
      <c r="C299" s="28"/>
      <c r="D299" s="5">
        <v>46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30">
        <v>3</v>
      </c>
      <c r="R299" s="5"/>
      <c r="S299" s="28"/>
    </row>
    <row r="300" spans="1:19" x14ac:dyDescent="0.25">
      <c r="A300" s="27" t="s">
        <v>397</v>
      </c>
      <c r="B300" s="27" t="s">
        <v>14</v>
      </c>
      <c r="C300" s="28"/>
      <c r="D300" s="5"/>
      <c r="E300" s="5"/>
      <c r="F300" s="5"/>
      <c r="G300" s="5">
        <v>40.200000000000003</v>
      </c>
      <c r="H300" s="5"/>
      <c r="I300" s="5">
        <v>51.9</v>
      </c>
      <c r="J300" s="5"/>
      <c r="K300" s="5"/>
      <c r="L300" s="5"/>
      <c r="M300" s="5"/>
      <c r="N300" s="5"/>
      <c r="O300" s="5"/>
      <c r="P300" s="5"/>
      <c r="Q300" s="30">
        <v>6</v>
      </c>
      <c r="R300" s="5"/>
      <c r="S300" s="37"/>
    </row>
    <row r="301" spans="1:19" x14ac:dyDescent="0.25">
      <c r="A301" s="27" t="s">
        <v>351</v>
      </c>
      <c r="B301" s="27" t="s">
        <v>127</v>
      </c>
      <c r="C301" s="28"/>
      <c r="D301" s="5"/>
      <c r="E301" s="5"/>
      <c r="F301" s="5">
        <v>70.069999999999993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30">
        <v>3</v>
      </c>
      <c r="R301" s="5"/>
      <c r="S301" s="28"/>
    </row>
    <row r="302" spans="1:19" x14ac:dyDescent="0.25">
      <c r="A302" s="27" t="s">
        <v>586</v>
      </c>
      <c r="B302" s="27" t="s">
        <v>91</v>
      </c>
      <c r="C302" s="28"/>
      <c r="D302" s="5"/>
      <c r="E302" s="5"/>
      <c r="F302" s="5"/>
      <c r="G302" s="5"/>
      <c r="H302" s="5"/>
      <c r="I302" s="5"/>
      <c r="J302" s="5"/>
      <c r="K302" s="5"/>
      <c r="L302" s="5"/>
      <c r="M302" s="5">
        <v>1000</v>
      </c>
      <c r="N302" s="5"/>
      <c r="O302" s="5"/>
      <c r="P302" s="5"/>
      <c r="Q302" s="30">
        <v>3</v>
      </c>
      <c r="R302" s="5"/>
      <c r="S302" s="28"/>
    </row>
    <row r="303" spans="1:19" x14ac:dyDescent="0.25">
      <c r="A303" s="27" t="s">
        <v>579</v>
      </c>
      <c r="B303" s="27" t="s">
        <v>91</v>
      </c>
      <c r="C303" s="28"/>
      <c r="D303" s="5"/>
      <c r="E303" s="5"/>
      <c r="F303" s="5"/>
      <c r="G303" s="5"/>
      <c r="H303" s="5"/>
      <c r="I303" s="5"/>
      <c r="J303" s="5"/>
      <c r="K303" s="5"/>
      <c r="L303" s="5"/>
      <c r="M303" s="5">
        <v>61.36</v>
      </c>
      <c r="N303" s="5"/>
      <c r="O303" s="5"/>
      <c r="P303" s="5"/>
      <c r="Q303" s="30">
        <v>3</v>
      </c>
      <c r="R303" s="5"/>
      <c r="S303" s="28"/>
    </row>
    <row r="304" spans="1:19" x14ac:dyDescent="0.25">
      <c r="A304" s="27" t="s">
        <v>580</v>
      </c>
      <c r="B304" s="27" t="s">
        <v>91</v>
      </c>
      <c r="C304" s="28"/>
      <c r="D304" s="5"/>
      <c r="E304" s="5"/>
      <c r="F304" s="5"/>
      <c r="G304" s="5"/>
      <c r="H304" s="5"/>
      <c r="I304" s="5"/>
      <c r="J304" s="5"/>
      <c r="K304" s="5"/>
      <c r="L304" s="5"/>
      <c r="M304" s="5">
        <v>61.88</v>
      </c>
      <c r="N304" s="5"/>
      <c r="O304" s="5"/>
      <c r="P304" s="5"/>
      <c r="Q304" s="30">
        <v>3</v>
      </c>
      <c r="R304" s="5"/>
      <c r="S304" s="28"/>
    </row>
    <row r="305" spans="1:19" x14ac:dyDescent="0.25">
      <c r="A305" s="27" t="s">
        <v>35</v>
      </c>
      <c r="B305" s="27" t="s">
        <v>14</v>
      </c>
      <c r="C305" s="28"/>
      <c r="D305" s="5"/>
      <c r="E305" s="5"/>
      <c r="F305" s="5">
        <v>89.64</v>
      </c>
      <c r="G305" s="5">
        <v>64.8</v>
      </c>
      <c r="H305" s="5"/>
      <c r="I305" s="5"/>
      <c r="J305" s="5"/>
      <c r="K305" s="5"/>
      <c r="L305" s="5"/>
      <c r="M305" s="5"/>
      <c r="N305" s="5"/>
      <c r="O305" s="5"/>
      <c r="P305" s="5"/>
      <c r="Q305" s="30">
        <v>6</v>
      </c>
      <c r="R305" s="5"/>
      <c r="S305" s="28"/>
    </row>
    <row r="306" spans="1:19" x14ac:dyDescent="0.25">
      <c r="A306" s="27" t="s">
        <v>341</v>
      </c>
      <c r="B306" s="27" t="s">
        <v>14</v>
      </c>
      <c r="C306" s="28"/>
      <c r="D306" s="5"/>
      <c r="E306" s="5"/>
      <c r="F306" s="5">
        <v>60.97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30">
        <v>3</v>
      </c>
      <c r="R306" s="5"/>
      <c r="S306" s="28"/>
    </row>
    <row r="307" spans="1:19" x14ac:dyDescent="0.25">
      <c r="A307" s="27" t="s">
        <v>522</v>
      </c>
      <c r="B307" s="27" t="s">
        <v>14</v>
      </c>
      <c r="C307" s="28"/>
      <c r="D307" s="5"/>
      <c r="E307" s="5"/>
      <c r="F307" s="5"/>
      <c r="G307" s="5"/>
      <c r="H307" s="5"/>
      <c r="I307" s="5">
        <v>81.96</v>
      </c>
      <c r="J307" s="5"/>
      <c r="K307" s="5"/>
      <c r="L307" s="5"/>
      <c r="M307" s="5"/>
      <c r="N307" s="5">
        <v>53.76</v>
      </c>
      <c r="O307" s="5"/>
      <c r="P307" s="5"/>
      <c r="Q307" s="30">
        <v>6</v>
      </c>
      <c r="R307" s="5"/>
      <c r="S307" s="28"/>
    </row>
    <row r="308" spans="1:19" x14ac:dyDescent="0.25">
      <c r="A308" s="27" t="s">
        <v>217</v>
      </c>
      <c r="B308" s="27" t="s">
        <v>14</v>
      </c>
      <c r="C308" s="28"/>
      <c r="D308" s="5"/>
      <c r="E308" s="5">
        <v>40.32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30">
        <v>3</v>
      </c>
      <c r="R308" s="5"/>
      <c r="S308" s="28"/>
    </row>
    <row r="309" spans="1:19" x14ac:dyDescent="0.25">
      <c r="A309" s="27" t="s">
        <v>460</v>
      </c>
      <c r="B309" s="27" t="s">
        <v>14</v>
      </c>
      <c r="C309" s="28"/>
      <c r="D309" s="5"/>
      <c r="E309" s="5"/>
      <c r="F309" s="5"/>
      <c r="G309" s="5"/>
      <c r="H309" s="5">
        <v>55.32</v>
      </c>
      <c r="I309" s="5"/>
      <c r="J309" s="5"/>
      <c r="K309" s="5"/>
      <c r="L309" s="5"/>
      <c r="M309" s="5"/>
      <c r="N309" s="5"/>
      <c r="O309" s="5"/>
      <c r="P309" s="5"/>
      <c r="Q309" s="30">
        <v>3</v>
      </c>
      <c r="R309" s="5"/>
      <c r="S309" s="28"/>
    </row>
    <row r="310" spans="1:19" x14ac:dyDescent="0.25">
      <c r="A310" s="27" t="s">
        <v>212</v>
      </c>
      <c r="B310" s="27" t="s">
        <v>14</v>
      </c>
      <c r="C310" s="28"/>
      <c r="D310" s="5"/>
      <c r="E310" s="5">
        <v>36.270000000000003</v>
      </c>
      <c r="F310" s="5"/>
      <c r="G310" s="5"/>
      <c r="H310" s="5">
        <v>32.369999999999997</v>
      </c>
      <c r="I310" s="5"/>
      <c r="J310" s="5"/>
      <c r="K310" s="5"/>
      <c r="L310" s="5"/>
      <c r="M310" s="5"/>
      <c r="N310" s="5"/>
      <c r="O310" s="5"/>
      <c r="P310" s="5"/>
      <c r="Q310" s="30">
        <v>6</v>
      </c>
      <c r="R310" s="5"/>
      <c r="S310" s="28"/>
    </row>
    <row r="311" spans="1:19" x14ac:dyDescent="0.25">
      <c r="A311" s="27" t="s">
        <v>588</v>
      </c>
      <c r="B311" s="27" t="s">
        <v>14</v>
      </c>
      <c r="C311" s="2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>
        <v>43.44</v>
      </c>
      <c r="O311" s="5"/>
      <c r="P311" s="5"/>
      <c r="Q311" s="30">
        <v>3</v>
      </c>
      <c r="R311" s="5"/>
      <c r="S311" s="28"/>
    </row>
    <row r="312" spans="1:19" x14ac:dyDescent="0.25">
      <c r="A312" s="27" t="s">
        <v>630</v>
      </c>
      <c r="B312" s="27"/>
      <c r="C312" s="2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>
        <v>1000</v>
      </c>
      <c r="P312" s="5"/>
      <c r="Q312" s="29">
        <v>3</v>
      </c>
      <c r="R312" s="5"/>
      <c r="S312" s="28"/>
    </row>
    <row r="313" spans="1:19" x14ac:dyDescent="0.25">
      <c r="A313" s="27" t="s">
        <v>319</v>
      </c>
      <c r="B313" s="27" t="s">
        <v>14</v>
      </c>
      <c r="C313" s="28"/>
      <c r="D313" s="5"/>
      <c r="E313" s="5"/>
      <c r="F313" s="5">
        <v>51.84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30">
        <v>3</v>
      </c>
      <c r="R313" s="5"/>
      <c r="S313" s="28"/>
    </row>
    <row r="314" spans="1:19" x14ac:dyDescent="0.25">
      <c r="A314" s="27" t="s">
        <v>618</v>
      </c>
      <c r="B314" s="27" t="s">
        <v>15</v>
      </c>
      <c r="C314" s="2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>
        <v>45</v>
      </c>
      <c r="Q314" s="29">
        <v>3</v>
      </c>
      <c r="R314" s="5"/>
      <c r="S314" s="28"/>
    </row>
    <row r="315" spans="1:19" x14ac:dyDescent="0.25">
      <c r="A315" s="27" t="s">
        <v>159</v>
      </c>
      <c r="B315" s="27" t="s">
        <v>14</v>
      </c>
      <c r="C315" s="28"/>
      <c r="D315" s="5">
        <v>51.5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30">
        <v>3</v>
      </c>
      <c r="R315" s="5"/>
      <c r="S315" s="28"/>
    </row>
    <row r="316" spans="1:19" x14ac:dyDescent="0.25">
      <c r="A316" s="27" t="s">
        <v>281</v>
      </c>
      <c r="B316" s="27" t="s">
        <v>249</v>
      </c>
      <c r="C316" s="28"/>
      <c r="D316" s="5"/>
      <c r="E316" s="5"/>
      <c r="F316" s="5">
        <v>35.799999999999997</v>
      </c>
      <c r="G316" s="5"/>
      <c r="H316" s="5"/>
      <c r="I316" s="5">
        <v>1000</v>
      </c>
      <c r="J316" s="5"/>
      <c r="K316" s="5"/>
      <c r="L316" s="5"/>
      <c r="M316" s="5"/>
      <c r="N316" s="5"/>
      <c r="O316" s="5"/>
      <c r="P316" s="5"/>
      <c r="Q316" s="30">
        <v>6</v>
      </c>
      <c r="R316" s="5"/>
      <c r="S316" s="28"/>
    </row>
    <row r="317" spans="1:19" x14ac:dyDescent="0.25">
      <c r="A317" s="27" t="s">
        <v>107</v>
      </c>
      <c r="B317" s="27" t="s">
        <v>91</v>
      </c>
      <c r="C317" s="28"/>
      <c r="D317" s="5">
        <v>39.6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30">
        <v>3</v>
      </c>
      <c r="R317" s="5"/>
      <c r="S317" s="28"/>
    </row>
    <row r="318" spans="1:19" x14ac:dyDescent="0.25">
      <c r="A318" s="27" t="s">
        <v>537</v>
      </c>
      <c r="B318" s="27" t="s">
        <v>14</v>
      </c>
      <c r="C318" s="28"/>
      <c r="D318" s="5"/>
      <c r="E318" s="5"/>
      <c r="F318" s="5"/>
      <c r="G318" s="5"/>
      <c r="H318" s="5"/>
      <c r="I318" s="5"/>
      <c r="J318" s="5">
        <v>37.840000000000003</v>
      </c>
      <c r="K318" s="5"/>
      <c r="L318" s="5"/>
      <c r="M318" s="5"/>
      <c r="N318" s="5"/>
      <c r="O318" s="5"/>
      <c r="P318" s="5"/>
      <c r="Q318" s="30">
        <v>3</v>
      </c>
      <c r="R318" s="5"/>
      <c r="S318" s="37"/>
    </row>
    <row r="319" spans="1:19" x14ac:dyDescent="0.25">
      <c r="A319" s="27" t="s">
        <v>572</v>
      </c>
      <c r="B319" s="27" t="s">
        <v>91</v>
      </c>
      <c r="C319" s="28"/>
      <c r="D319" s="5"/>
      <c r="E319" s="5"/>
      <c r="F319" s="5"/>
      <c r="G319" s="5"/>
      <c r="H319" s="5"/>
      <c r="I319" s="5"/>
      <c r="J319" s="5"/>
      <c r="K319" s="5"/>
      <c r="L319" s="5"/>
      <c r="M319" s="5">
        <v>46.92</v>
      </c>
      <c r="N319" s="5"/>
      <c r="O319" s="5"/>
      <c r="P319" s="5"/>
      <c r="Q319" s="30">
        <v>3</v>
      </c>
      <c r="R319" s="5"/>
      <c r="S319" s="28"/>
    </row>
    <row r="320" spans="1:19" x14ac:dyDescent="0.25">
      <c r="A320" s="27" t="s">
        <v>424</v>
      </c>
      <c r="B320" s="27" t="s">
        <v>14</v>
      </c>
      <c r="C320" s="28"/>
      <c r="D320" s="5"/>
      <c r="E320" s="5"/>
      <c r="F320" s="5"/>
      <c r="G320" s="5">
        <v>56.88</v>
      </c>
      <c r="H320" s="5"/>
      <c r="I320" s="5"/>
      <c r="J320" s="5"/>
      <c r="K320" s="5"/>
      <c r="L320" s="5"/>
      <c r="M320" s="5"/>
      <c r="N320" s="5"/>
      <c r="O320" s="5"/>
      <c r="P320" s="5"/>
      <c r="Q320" s="30">
        <v>3</v>
      </c>
      <c r="R320" s="5"/>
      <c r="S320" s="28"/>
    </row>
    <row r="321" spans="1:19" x14ac:dyDescent="0.25">
      <c r="A321" s="27" t="s">
        <v>359</v>
      </c>
      <c r="B321" s="27" t="s">
        <v>127</v>
      </c>
      <c r="C321" s="28"/>
      <c r="D321" s="5"/>
      <c r="E321" s="5"/>
      <c r="F321" s="5">
        <v>88.4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30">
        <v>3</v>
      </c>
      <c r="R321" s="5"/>
      <c r="S321" s="28"/>
    </row>
    <row r="322" spans="1:19" x14ac:dyDescent="0.25">
      <c r="A322" s="27" t="s">
        <v>130</v>
      </c>
      <c r="B322" s="27" t="s">
        <v>91</v>
      </c>
      <c r="C322" s="28"/>
      <c r="D322" s="5">
        <v>44.8</v>
      </c>
      <c r="E322" s="5"/>
      <c r="F322" s="5"/>
      <c r="G322" s="5"/>
      <c r="H322" s="5"/>
      <c r="I322" s="5"/>
      <c r="J322" s="5"/>
      <c r="K322" s="5"/>
      <c r="L322" s="5">
        <v>1000</v>
      </c>
      <c r="M322" s="5"/>
      <c r="N322" s="5"/>
      <c r="O322" s="5"/>
      <c r="P322" s="5"/>
      <c r="Q322" s="30">
        <v>6</v>
      </c>
      <c r="R322" s="5"/>
      <c r="S322" s="28"/>
    </row>
    <row r="323" spans="1:19" x14ac:dyDescent="0.25">
      <c r="A323" s="27" t="s">
        <v>441</v>
      </c>
      <c r="B323" s="27" t="s">
        <v>14</v>
      </c>
      <c r="C323" s="28"/>
      <c r="D323" s="5"/>
      <c r="E323" s="5"/>
      <c r="F323" s="5"/>
      <c r="G323" s="5">
        <v>1000</v>
      </c>
      <c r="H323" s="5"/>
      <c r="I323" s="5"/>
      <c r="J323" s="5"/>
      <c r="K323" s="5"/>
      <c r="L323" s="5"/>
      <c r="M323" s="5"/>
      <c r="N323" s="5">
        <v>66.5</v>
      </c>
      <c r="O323" s="5"/>
      <c r="P323" s="5"/>
      <c r="Q323" s="30">
        <v>6</v>
      </c>
      <c r="R323" s="5"/>
      <c r="S323" s="28"/>
    </row>
    <row r="324" spans="1:19" x14ac:dyDescent="0.25">
      <c r="A324" s="27" t="s">
        <v>173</v>
      </c>
      <c r="B324" s="27" t="s">
        <v>91</v>
      </c>
      <c r="C324" s="28"/>
      <c r="D324" s="5">
        <v>61.3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30">
        <v>3</v>
      </c>
      <c r="R324" s="5"/>
      <c r="S324" s="28"/>
    </row>
    <row r="325" spans="1:19" x14ac:dyDescent="0.25">
      <c r="A325" s="27" t="s">
        <v>121</v>
      </c>
      <c r="B325" s="27" t="s">
        <v>127</v>
      </c>
      <c r="C325" s="28"/>
      <c r="D325" s="5">
        <v>43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30">
        <v>3</v>
      </c>
      <c r="R325" s="5"/>
      <c r="S325" s="28"/>
    </row>
    <row r="326" spans="1:19" x14ac:dyDescent="0.25">
      <c r="A326" s="27" t="s">
        <v>539</v>
      </c>
      <c r="B326" s="27" t="s">
        <v>14</v>
      </c>
      <c r="C326" s="28"/>
      <c r="D326" s="5"/>
      <c r="E326" s="5"/>
      <c r="F326" s="5"/>
      <c r="G326" s="5"/>
      <c r="H326" s="5"/>
      <c r="I326" s="5"/>
      <c r="J326" s="5">
        <v>38.1</v>
      </c>
      <c r="K326" s="5"/>
      <c r="L326" s="5"/>
      <c r="M326" s="5"/>
      <c r="N326" s="5">
        <v>90.2</v>
      </c>
      <c r="O326" s="5"/>
      <c r="P326" s="5"/>
      <c r="Q326" s="30">
        <v>6</v>
      </c>
      <c r="R326" s="5"/>
      <c r="S326" s="28"/>
    </row>
    <row r="327" spans="1:19" x14ac:dyDescent="0.25">
      <c r="A327" s="27" t="s">
        <v>24</v>
      </c>
      <c r="B327" s="27" t="s">
        <v>14</v>
      </c>
      <c r="C327" s="28"/>
      <c r="D327" s="5"/>
      <c r="E327" s="5">
        <v>47.08</v>
      </c>
      <c r="F327" s="5"/>
      <c r="G327" s="5"/>
      <c r="H327" s="5">
        <v>55.66</v>
      </c>
      <c r="I327" s="5"/>
      <c r="J327" s="5"/>
      <c r="K327" s="5"/>
      <c r="L327" s="5"/>
      <c r="M327" s="5"/>
      <c r="N327" s="5"/>
      <c r="O327" s="5"/>
      <c r="P327" s="5"/>
      <c r="Q327" s="30">
        <v>6</v>
      </c>
      <c r="R327" s="5"/>
      <c r="S327" s="28"/>
    </row>
    <row r="328" spans="1:19" x14ac:dyDescent="0.25">
      <c r="A328" s="27" t="s">
        <v>527</v>
      </c>
      <c r="B328" s="27" t="s">
        <v>249</v>
      </c>
      <c r="C328" s="28"/>
      <c r="D328" s="5"/>
      <c r="E328" s="5"/>
      <c r="F328" s="5"/>
      <c r="G328" s="5"/>
      <c r="H328" s="5"/>
      <c r="I328" s="5">
        <v>121</v>
      </c>
      <c r="J328" s="5"/>
      <c r="K328" s="5"/>
      <c r="L328" s="5"/>
      <c r="M328" s="5"/>
      <c r="N328" s="5"/>
      <c r="O328" s="5"/>
      <c r="P328" s="5"/>
      <c r="Q328" s="30">
        <v>3</v>
      </c>
      <c r="R328" s="5"/>
      <c r="S328" s="28"/>
    </row>
    <row r="329" spans="1:19" x14ac:dyDescent="0.25">
      <c r="A329" s="27" t="s">
        <v>629</v>
      </c>
      <c r="B329" s="27" t="s">
        <v>14</v>
      </c>
      <c r="C329" s="28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>
        <v>89.57</v>
      </c>
      <c r="P329" s="5"/>
      <c r="Q329" s="29">
        <v>3</v>
      </c>
      <c r="R329" s="5"/>
      <c r="S329" s="28"/>
    </row>
    <row r="330" spans="1:19" x14ac:dyDescent="0.25">
      <c r="A330" s="27" t="s">
        <v>508</v>
      </c>
      <c r="B330" s="27" t="s">
        <v>127</v>
      </c>
      <c r="C330" s="28"/>
      <c r="D330" s="5"/>
      <c r="E330" s="5"/>
      <c r="F330" s="5"/>
      <c r="G330" s="5"/>
      <c r="H330" s="5"/>
      <c r="I330" s="5">
        <v>58.63</v>
      </c>
      <c r="J330" s="5"/>
      <c r="K330" s="5"/>
      <c r="L330" s="5"/>
      <c r="M330" s="5"/>
      <c r="N330" s="5"/>
      <c r="O330" s="5"/>
      <c r="P330" s="5"/>
      <c r="Q330" s="30">
        <v>3</v>
      </c>
      <c r="R330" s="5"/>
      <c r="S330" s="28"/>
    </row>
    <row r="331" spans="1:19" x14ac:dyDescent="0.25">
      <c r="A331" s="27" t="s">
        <v>312</v>
      </c>
      <c r="B331" s="27" t="s">
        <v>14</v>
      </c>
      <c r="C331" s="28"/>
      <c r="D331" s="5"/>
      <c r="E331" s="5"/>
      <c r="F331" s="5">
        <v>49.92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30">
        <v>3</v>
      </c>
      <c r="R331" s="5"/>
      <c r="S331" s="28"/>
    </row>
    <row r="332" spans="1:19" x14ac:dyDescent="0.25">
      <c r="A332" s="27" t="s">
        <v>181</v>
      </c>
      <c r="B332" s="27" t="s">
        <v>91</v>
      </c>
      <c r="C332" s="28"/>
      <c r="D332" s="5">
        <v>74.599999999999994</v>
      </c>
      <c r="E332" s="5"/>
      <c r="F332" s="5"/>
      <c r="G332" s="5"/>
      <c r="H332" s="5"/>
      <c r="I332" s="5"/>
      <c r="J332" s="5"/>
      <c r="K332" s="5"/>
      <c r="L332" s="5"/>
      <c r="M332" s="5">
        <v>53.82</v>
      </c>
      <c r="N332" s="5"/>
      <c r="O332" s="5"/>
      <c r="P332" s="5"/>
      <c r="Q332" s="30">
        <v>6</v>
      </c>
      <c r="R332" s="5"/>
      <c r="S332" s="28"/>
    </row>
    <row r="333" spans="1:19" x14ac:dyDescent="0.25">
      <c r="A333" s="27" t="s">
        <v>269</v>
      </c>
      <c r="B333" s="27" t="s">
        <v>14</v>
      </c>
      <c r="C333" s="28"/>
      <c r="D333" s="5"/>
      <c r="E333" s="5">
        <v>1000</v>
      </c>
      <c r="F333" s="5"/>
      <c r="G333" s="5"/>
      <c r="H333" s="5"/>
      <c r="I333" s="5"/>
      <c r="J333" s="5">
        <v>93.61</v>
      </c>
      <c r="K333" s="5"/>
      <c r="L333" s="5"/>
      <c r="M333" s="5"/>
      <c r="N333" s="5"/>
      <c r="O333" s="5"/>
      <c r="P333" s="5"/>
      <c r="Q333" s="30">
        <v>6</v>
      </c>
      <c r="R333" s="5"/>
      <c r="S333" s="28"/>
    </row>
    <row r="334" spans="1:19" x14ac:dyDescent="0.25">
      <c r="A334" s="27" t="s">
        <v>484</v>
      </c>
      <c r="B334" s="27" t="s">
        <v>127</v>
      </c>
      <c r="C334" s="28"/>
      <c r="D334" s="5"/>
      <c r="E334" s="5"/>
      <c r="F334" s="5"/>
      <c r="G334" s="5"/>
      <c r="H334" s="5"/>
      <c r="I334" s="5">
        <v>39.200000000000003</v>
      </c>
      <c r="J334" s="5"/>
      <c r="K334" s="5"/>
      <c r="L334" s="5"/>
      <c r="M334" s="5"/>
      <c r="N334" s="5"/>
      <c r="O334" s="5"/>
      <c r="P334" s="5"/>
      <c r="Q334" s="30">
        <v>3</v>
      </c>
      <c r="R334" s="5"/>
      <c r="S334" s="28"/>
    </row>
    <row r="335" spans="1:19" x14ac:dyDescent="0.25">
      <c r="A335" s="27" t="s">
        <v>358</v>
      </c>
      <c r="B335" s="27" t="s">
        <v>14</v>
      </c>
      <c r="C335" s="28"/>
      <c r="D335" s="5"/>
      <c r="E335" s="5"/>
      <c r="F335" s="5">
        <v>86.02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30">
        <v>3</v>
      </c>
      <c r="R335" s="5"/>
      <c r="S335" s="28"/>
    </row>
    <row r="336" spans="1:19" x14ac:dyDescent="0.25">
      <c r="A336" s="27" t="s">
        <v>273</v>
      </c>
      <c r="B336" s="27" t="s">
        <v>14</v>
      </c>
      <c r="C336" s="28"/>
      <c r="D336" s="5"/>
      <c r="E336" s="5"/>
      <c r="F336" s="5">
        <v>29.1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30">
        <v>3</v>
      </c>
      <c r="R336" s="5"/>
      <c r="S336" s="28"/>
    </row>
    <row r="337" spans="1:19" x14ac:dyDescent="0.25">
      <c r="A337" s="27" t="s">
        <v>115</v>
      </c>
      <c r="B337" s="27" t="s">
        <v>91</v>
      </c>
      <c r="C337" s="28"/>
      <c r="D337" s="5">
        <v>41.2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30">
        <v>3</v>
      </c>
      <c r="R337" s="5"/>
      <c r="S337" s="28"/>
    </row>
    <row r="338" spans="1:19" x14ac:dyDescent="0.25">
      <c r="A338" s="27" t="s">
        <v>570</v>
      </c>
      <c r="B338" s="27" t="s">
        <v>14</v>
      </c>
      <c r="C338" s="28"/>
      <c r="D338" s="5"/>
      <c r="E338" s="5"/>
      <c r="F338" s="5"/>
      <c r="G338" s="5"/>
      <c r="H338" s="5"/>
      <c r="I338" s="5"/>
      <c r="J338" s="5"/>
      <c r="K338" s="5"/>
      <c r="L338" s="5">
        <v>1000</v>
      </c>
      <c r="M338" s="5"/>
      <c r="N338" s="5"/>
      <c r="O338" s="5"/>
      <c r="P338" s="5"/>
      <c r="Q338" s="30">
        <v>3</v>
      </c>
      <c r="R338" s="5"/>
      <c r="S338" s="28"/>
    </row>
    <row r="339" spans="1:19" x14ac:dyDescent="0.25">
      <c r="A339" s="27" t="s">
        <v>621</v>
      </c>
      <c r="B339" s="27" t="s">
        <v>249</v>
      </c>
      <c r="C339" s="28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>
        <v>39.520000000000003</v>
      </c>
      <c r="P339" s="5"/>
      <c r="Q339" s="29">
        <v>3</v>
      </c>
      <c r="R339" s="5"/>
      <c r="S339" s="28"/>
    </row>
    <row r="340" spans="1:19" x14ac:dyDescent="0.25">
      <c r="A340" s="27" t="s">
        <v>590</v>
      </c>
      <c r="B340" s="27" t="s">
        <v>14</v>
      </c>
      <c r="C340" s="28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45.1</v>
      </c>
      <c r="O340" s="5"/>
      <c r="P340" s="5"/>
      <c r="Q340" s="30">
        <v>3</v>
      </c>
      <c r="R340" s="5"/>
      <c r="S340" s="28"/>
    </row>
    <row r="341" spans="1:19" x14ac:dyDescent="0.25">
      <c r="A341" s="27" t="s">
        <v>498</v>
      </c>
      <c r="B341" s="27"/>
      <c r="C341" s="28"/>
      <c r="D341" s="5"/>
      <c r="E341" s="5"/>
      <c r="F341" s="5"/>
      <c r="G341" s="5"/>
      <c r="H341" s="5"/>
      <c r="I341" s="5">
        <v>48.2</v>
      </c>
      <c r="J341" s="5"/>
      <c r="K341" s="5"/>
      <c r="L341" s="5"/>
      <c r="M341" s="5"/>
      <c r="N341" s="5"/>
      <c r="O341" s="5"/>
      <c r="P341" s="5"/>
      <c r="Q341" s="30">
        <v>3</v>
      </c>
      <c r="R341" s="5"/>
      <c r="S341" s="28"/>
    </row>
    <row r="342" spans="1:19" x14ac:dyDescent="0.25">
      <c r="A342" s="27" t="s">
        <v>561</v>
      </c>
      <c r="B342" s="27" t="s">
        <v>14</v>
      </c>
      <c r="C342" s="28"/>
      <c r="D342" s="5"/>
      <c r="E342" s="5"/>
      <c r="F342" s="5"/>
      <c r="G342" s="5"/>
      <c r="H342" s="5"/>
      <c r="I342" s="5"/>
      <c r="J342" s="5"/>
      <c r="K342" s="5"/>
      <c r="L342" s="5">
        <v>54.84</v>
      </c>
      <c r="M342" s="5"/>
      <c r="N342" s="5"/>
      <c r="O342" s="5"/>
      <c r="P342" s="5"/>
      <c r="Q342" s="30">
        <v>3</v>
      </c>
      <c r="R342" s="5"/>
      <c r="S342" s="28"/>
    </row>
    <row r="343" spans="1:19" x14ac:dyDescent="0.25">
      <c r="A343" s="27" t="s">
        <v>510</v>
      </c>
      <c r="B343" s="27" t="s">
        <v>127</v>
      </c>
      <c r="C343" s="28"/>
      <c r="D343" s="5"/>
      <c r="E343" s="5"/>
      <c r="F343" s="5"/>
      <c r="G343" s="5"/>
      <c r="H343" s="5"/>
      <c r="I343" s="5">
        <v>60.58</v>
      </c>
      <c r="J343" s="5"/>
      <c r="K343" s="5"/>
      <c r="L343" s="5"/>
      <c r="M343" s="5"/>
      <c r="N343" s="5"/>
      <c r="O343" s="5"/>
      <c r="P343" s="5"/>
      <c r="Q343" s="30">
        <v>3</v>
      </c>
      <c r="R343" s="5"/>
      <c r="S343" s="28"/>
    </row>
    <row r="344" spans="1:19" x14ac:dyDescent="0.25">
      <c r="A344" s="36" t="s">
        <v>68</v>
      </c>
      <c r="B344" s="36" t="s">
        <v>15</v>
      </c>
      <c r="C344" s="37">
        <v>39.5</v>
      </c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1">
        <v>3</v>
      </c>
      <c r="R344" s="5"/>
      <c r="S344" s="28"/>
    </row>
    <row r="345" spans="1:19" x14ac:dyDescent="0.25">
      <c r="A345" s="27" t="s">
        <v>500</v>
      </c>
      <c r="B345" s="27" t="s">
        <v>14</v>
      </c>
      <c r="C345" s="28"/>
      <c r="D345" s="5"/>
      <c r="E345" s="5"/>
      <c r="F345" s="5"/>
      <c r="G345" s="5"/>
      <c r="H345" s="5"/>
      <c r="I345" s="5">
        <v>50.96</v>
      </c>
      <c r="J345" s="5">
        <v>98.8</v>
      </c>
      <c r="K345" s="5"/>
      <c r="L345" s="5"/>
      <c r="M345" s="5"/>
      <c r="N345" s="5"/>
      <c r="O345" s="5"/>
      <c r="P345" s="5"/>
      <c r="Q345" s="30">
        <v>6</v>
      </c>
      <c r="R345" s="5"/>
      <c r="S345" s="28"/>
    </row>
    <row r="346" spans="1:19" x14ac:dyDescent="0.25">
      <c r="A346" s="27" t="s">
        <v>348</v>
      </c>
      <c r="B346" s="27" t="s">
        <v>14</v>
      </c>
      <c r="C346" s="28"/>
      <c r="D346" s="5"/>
      <c r="E346" s="5"/>
      <c r="F346" s="5">
        <v>66.72</v>
      </c>
      <c r="G346" s="5"/>
      <c r="H346" s="5"/>
      <c r="I346" s="5"/>
      <c r="J346" s="5"/>
      <c r="K346" s="5"/>
      <c r="L346" s="5">
        <v>51.22</v>
      </c>
      <c r="M346" s="5"/>
      <c r="N346" s="5"/>
      <c r="O346" s="5"/>
      <c r="P346" s="5"/>
      <c r="Q346" s="30">
        <v>6</v>
      </c>
      <c r="R346" s="5"/>
      <c r="S346" s="37"/>
    </row>
    <row r="347" spans="1:19" x14ac:dyDescent="0.25">
      <c r="A347" s="27" t="s">
        <v>278</v>
      </c>
      <c r="B347" s="27" t="s">
        <v>14</v>
      </c>
      <c r="C347" s="28"/>
      <c r="D347" s="5"/>
      <c r="E347" s="5"/>
      <c r="F347" s="5">
        <v>33.44</v>
      </c>
      <c r="G347" s="5"/>
      <c r="H347" s="5"/>
      <c r="I347" s="5">
        <v>46.31</v>
      </c>
      <c r="J347" s="5"/>
      <c r="K347" s="5"/>
      <c r="L347" s="5"/>
      <c r="M347" s="5"/>
      <c r="N347" s="5"/>
      <c r="O347" s="5"/>
      <c r="P347" s="5"/>
      <c r="Q347" s="30">
        <v>6</v>
      </c>
      <c r="R347" s="5"/>
      <c r="S347" s="28"/>
    </row>
    <row r="348" spans="1:19" x14ac:dyDescent="0.25">
      <c r="A348" s="27" t="s">
        <v>326</v>
      </c>
      <c r="B348" s="27" t="s">
        <v>14</v>
      </c>
      <c r="C348" s="28"/>
      <c r="D348" s="5"/>
      <c r="E348" s="5"/>
      <c r="F348" s="5">
        <v>53.82</v>
      </c>
      <c r="G348" s="5"/>
      <c r="H348" s="5"/>
      <c r="I348" s="5"/>
      <c r="J348" s="5"/>
      <c r="K348" s="5"/>
      <c r="L348" s="5">
        <v>1000</v>
      </c>
      <c r="M348" s="5"/>
      <c r="N348" s="5"/>
      <c r="O348" s="5"/>
      <c r="P348" s="5"/>
      <c r="Q348" s="30">
        <v>6</v>
      </c>
      <c r="R348" s="5"/>
      <c r="S348" s="28"/>
    </row>
    <row r="349" spans="1:19" x14ac:dyDescent="0.25">
      <c r="A349" s="27" t="s">
        <v>415</v>
      </c>
      <c r="B349" s="27" t="s">
        <v>14</v>
      </c>
      <c r="C349" s="28"/>
      <c r="D349" s="5"/>
      <c r="E349" s="5"/>
      <c r="F349" s="5"/>
      <c r="G349" s="5">
        <v>54.6</v>
      </c>
      <c r="H349" s="5"/>
      <c r="I349" s="5"/>
      <c r="J349" s="5">
        <v>1000</v>
      </c>
      <c r="K349" s="5"/>
      <c r="L349" s="5"/>
      <c r="M349" s="5"/>
      <c r="N349" s="5"/>
      <c r="O349" s="5"/>
      <c r="P349" s="5"/>
      <c r="Q349" s="30">
        <v>6</v>
      </c>
      <c r="R349" s="5"/>
      <c r="S349" s="28"/>
    </row>
    <row r="350" spans="1:19" x14ac:dyDescent="0.25">
      <c r="A350" s="27" t="s">
        <v>190</v>
      </c>
      <c r="B350" s="27" t="s">
        <v>91</v>
      </c>
      <c r="C350" s="28"/>
      <c r="D350" s="5">
        <v>114.4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30">
        <v>3</v>
      </c>
      <c r="R350" s="5"/>
      <c r="S350" s="28"/>
    </row>
    <row r="351" spans="1:19" x14ac:dyDescent="0.25">
      <c r="A351" s="27" t="s">
        <v>518</v>
      </c>
      <c r="B351" s="27" t="s">
        <v>14</v>
      </c>
      <c r="C351" s="28"/>
      <c r="D351" s="5"/>
      <c r="E351" s="5"/>
      <c r="F351" s="5"/>
      <c r="G351" s="5"/>
      <c r="H351" s="5"/>
      <c r="I351" s="5">
        <v>73.3</v>
      </c>
      <c r="J351" s="5"/>
      <c r="K351" s="5"/>
      <c r="L351" s="5"/>
      <c r="M351" s="5"/>
      <c r="N351" s="5"/>
      <c r="O351" s="5"/>
      <c r="P351" s="5"/>
      <c r="Q351" s="30">
        <v>3</v>
      </c>
      <c r="R351" s="5"/>
      <c r="S351" s="28"/>
    </row>
    <row r="352" spans="1:19" x14ac:dyDescent="0.25">
      <c r="A352" s="27" t="s">
        <v>488</v>
      </c>
      <c r="B352" s="27" t="s">
        <v>91</v>
      </c>
      <c r="C352" s="28"/>
      <c r="D352" s="5"/>
      <c r="E352" s="5"/>
      <c r="F352" s="5"/>
      <c r="G352" s="5"/>
      <c r="H352" s="5"/>
      <c r="I352" s="5">
        <v>41.47</v>
      </c>
      <c r="J352" s="5"/>
      <c r="K352" s="5"/>
      <c r="L352" s="5"/>
      <c r="M352" s="5">
        <v>91.44</v>
      </c>
      <c r="N352" s="5"/>
      <c r="O352" s="5"/>
      <c r="P352" s="5"/>
      <c r="Q352" s="30">
        <v>6</v>
      </c>
      <c r="R352" s="5"/>
      <c r="S352" s="28"/>
    </row>
    <row r="353" spans="1:19" x14ac:dyDescent="0.25">
      <c r="A353" s="27" t="s">
        <v>167</v>
      </c>
      <c r="B353" s="27" t="s">
        <v>91</v>
      </c>
      <c r="C353" s="28"/>
      <c r="D353" s="5">
        <v>55.1</v>
      </c>
      <c r="E353" s="5"/>
      <c r="F353" s="5"/>
      <c r="G353" s="5"/>
      <c r="H353" s="5"/>
      <c r="I353" s="5"/>
      <c r="J353" s="5"/>
      <c r="K353" s="5"/>
      <c r="L353" s="5"/>
      <c r="M353" s="5">
        <v>59.4</v>
      </c>
      <c r="N353" s="5"/>
      <c r="O353" s="5"/>
      <c r="P353" s="5"/>
      <c r="Q353" s="30">
        <v>6</v>
      </c>
      <c r="R353" s="5"/>
      <c r="S353" s="28"/>
    </row>
    <row r="354" spans="1:19" x14ac:dyDescent="0.25">
      <c r="A354" s="27" t="s">
        <v>180</v>
      </c>
      <c r="B354" s="27" t="s">
        <v>91</v>
      </c>
      <c r="C354" s="28"/>
      <c r="D354" s="5">
        <v>70.2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30">
        <v>3</v>
      </c>
      <c r="R354" s="5"/>
      <c r="S354" s="28"/>
    </row>
    <row r="355" spans="1:19" x14ac:dyDescent="0.25">
      <c r="A355" s="27" t="s">
        <v>554</v>
      </c>
      <c r="B355" s="27" t="s">
        <v>14</v>
      </c>
      <c r="C355" s="28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>
        <v>53.95</v>
      </c>
      <c r="O355" s="5"/>
      <c r="P355" s="5"/>
      <c r="Q355" s="30">
        <v>3</v>
      </c>
      <c r="R355" s="5"/>
      <c r="S355" s="28"/>
    </row>
    <row r="356" spans="1:19" x14ac:dyDescent="0.25">
      <c r="A356" s="27" t="s">
        <v>276</v>
      </c>
      <c r="B356" s="27" t="s">
        <v>14</v>
      </c>
      <c r="C356" s="28"/>
      <c r="D356" s="5"/>
      <c r="E356" s="5"/>
      <c r="F356" s="5">
        <v>31.1</v>
      </c>
      <c r="G356" s="5"/>
      <c r="H356" s="5"/>
      <c r="I356" s="5">
        <v>51.1</v>
      </c>
      <c r="J356" s="5"/>
      <c r="K356" s="5"/>
      <c r="L356" s="5"/>
      <c r="M356" s="5"/>
      <c r="N356" s="5"/>
      <c r="O356" s="5"/>
      <c r="P356" s="5"/>
      <c r="Q356" s="30">
        <v>6</v>
      </c>
      <c r="R356" s="5"/>
      <c r="S356" s="28"/>
    </row>
    <row r="357" spans="1:19" x14ac:dyDescent="0.25">
      <c r="A357" s="27" t="s">
        <v>370</v>
      </c>
      <c r="B357" s="27" t="s">
        <v>249</v>
      </c>
      <c r="C357" s="28"/>
      <c r="D357" s="5"/>
      <c r="E357" s="5"/>
      <c r="F357" s="5">
        <v>1000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30">
        <v>3</v>
      </c>
      <c r="R357" s="5"/>
      <c r="S357" s="28"/>
    </row>
    <row r="358" spans="1:19" x14ac:dyDescent="0.25">
      <c r="A358" s="27" t="s">
        <v>394</v>
      </c>
      <c r="B358" s="27" t="s">
        <v>14</v>
      </c>
      <c r="C358" s="28"/>
      <c r="D358" s="5"/>
      <c r="E358" s="5"/>
      <c r="F358" s="5"/>
      <c r="G358" s="5">
        <v>34.6</v>
      </c>
      <c r="H358" s="5"/>
      <c r="I358" s="5"/>
      <c r="J358" s="5"/>
      <c r="K358" s="5"/>
      <c r="L358" s="5"/>
      <c r="M358" s="5"/>
      <c r="N358" s="5"/>
      <c r="O358" s="5"/>
      <c r="P358" s="5"/>
      <c r="Q358" s="30">
        <v>3</v>
      </c>
      <c r="R358" s="5"/>
      <c r="S358" s="28"/>
    </row>
    <row r="359" spans="1:19" x14ac:dyDescent="0.25">
      <c r="A359" s="27" t="s">
        <v>456</v>
      </c>
      <c r="B359" s="27" t="s">
        <v>14</v>
      </c>
      <c r="C359" s="28"/>
      <c r="D359" s="5"/>
      <c r="E359" s="5"/>
      <c r="F359" s="5"/>
      <c r="G359" s="5"/>
      <c r="H359" s="5">
        <v>46.44</v>
      </c>
      <c r="I359" s="5">
        <v>61.92</v>
      </c>
      <c r="J359" s="5"/>
      <c r="K359" s="5"/>
      <c r="L359" s="5"/>
      <c r="M359" s="5"/>
      <c r="N359" s="5"/>
      <c r="O359" s="5"/>
      <c r="P359" s="5"/>
      <c r="Q359" s="30">
        <v>6</v>
      </c>
      <c r="R359" s="5"/>
      <c r="S359" s="28"/>
    </row>
    <row r="360" spans="1:19" x14ac:dyDescent="0.25">
      <c r="A360" s="27" t="s">
        <v>161</v>
      </c>
      <c r="B360" s="27" t="s">
        <v>91</v>
      </c>
      <c r="C360" s="28"/>
      <c r="D360" s="5">
        <v>52.4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30">
        <v>3</v>
      </c>
      <c r="R360" s="5"/>
      <c r="S360" s="28"/>
    </row>
    <row r="361" spans="1:19" x14ac:dyDescent="0.25">
      <c r="A361" s="27" t="s">
        <v>585</v>
      </c>
      <c r="B361" s="27" t="s">
        <v>91</v>
      </c>
      <c r="C361" s="28"/>
      <c r="D361" s="5"/>
      <c r="E361" s="5"/>
      <c r="F361" s="5"/>
      <c r="G361" s="5"/>
      <c r="H361" s="5"/>
      <c r="I361" s="5"/>
      <c r="J361" s="5"/>
      <c r="K361" s="5"/>
      <c r="L361" s="5"/>
      <c r="M361" s="5">
        <v>1000</v>
      </c>
      <c r="N361" s="5"/>
      <c r="O361" s="5"/>
      <c r="P361" s="5"/>
      <c r="Q361" s="30">
        <v>3</v>
      </c>
      <c r="R361" s="5"/>
      <c r="S361" s="28"/>
    </row>
    <row r="362" spans="1:19" x14ac:dyDescent="0.25">
      <c r="A362" s="27" t="s">
        <v>578</v>
      </c>
      <c r="B362" s="27" t="s">
        <v>91</v>
      </c>
      <c r="C362" s="28"/>
      <c r="D362" s="5"/>
      <c r="E362" s="5"/>
      <c r="F362" s="5"/>
      <c r="G362" s="5"/>
      <c r="H362" s="5"/>
      <c r="I362" s="5"/>
      <c r="J362" s="5"/>
      <c r="K362" s="5"/>
      <c r="L362" s="5"/>
      <c r="M362" s="5">
        <v>61.36</v>
      </c>
      <c r="N362" s="5"/>
      <c r="O362" s="5"/>
      <c r="P362" s="5"/>
      <c r="Q362" s="30">
        <v>3</v>
      </c>
      <c r="R362" s="5"/>
      <c r="S362" s="28"/>
    </row>
    <row r="363" spans="1:19" x14ac:dyDescent="0.25">
      <c r="A363" s="27" t="s">
        <v>628</v>
      </c>
      <c r="B363" s="27" t="s">
        <v>14</v>
      </c>
      <c r="C363" s="28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>
        <v>72.12</v>
      </c>
      <c r="P363" s="5"/>
      <c r="Q363" s="29">
        <v>3</v>
      </c>
      <c r="R363" s="5"/>
      <c r="S363" s="28"/>
    </row>
    <row r="364" spans="1:19" x14ac:dyDescent="0.25">
      <c r="A364" s="27" t="s">
        <v>433</v>
      </c>
      <c r="B364" s="27" t="s">
        <v>14</v>
      </c>
      <c r="C364" s="28"/>
      <c r="D364" s="5"/>
      <c r="E364" s="5"/>
      <c r="F364" s="5"/>
      <c r="G364" s="5">
        <v>64.08</v>
      </c>
      <c r="H364" s="5"/>
      <c r="I364" s="5"/>
      <c r="J364" s="5"/>
      <c r="K364" s="5"/>
      <c r="L364" s="5"/>
      <c r="M364" s="5"/>
      <c r="N364" s="5"/>
      <c r="O364" s="5"/>
      <c r="P364" s="5"/>
      <c r="Q364" s="30">
        <v>3</v>
      </c>
      <c r="R364" s="5"/>
      <c r="S364" s="28"/>
    </row>
    <row r="365" spans="1:19" x14ac:dyDescent="0.25">
      <c r="A365" s="27" t="s">
        <v>349</v>
      </c>
      <c r="B365" s="27" t="s">
        <v>14</v>
      </c>
      <c r="C365" s="28"/>
      <c r="D365" s="5"/>
      <c r="E365" s="5"/>
      <c r="F365" s="5">
        <v>68.31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30">
        <v>3</v>
      </c>
      <c r="R365" s="5"/>
      <c r="S365" s="28"/>
    </row>
    <row r="366" spans="1:19" x14ac:dyDescent="0.25">
      <c r="A366" s="36" t="s">
        <v>67</v>
      </c>
      <c r="B366" s="36" t="s">
        <v>15</v>
      </c>
      <c r="C366" s="37">
        <v>37.700000000000003</v>
      </c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>
        <v>42.36</v>
      </c>
      <c r="Q366" s="31">
        <v>6</v>
      </c>
      <c r="R366" s="5"/>
      <c r="S366" s="28"/>
    </row>
    <row r="367" spans="1:19" x14ac:dyDescent="0.25">
      <c r="A367" s="27" t="s">
        <v>402</v>
      </c>
      <c r="B367" s="27" t="s">
        <v>14</v>
      </c>
      <c r="C367" s="28"/>
      <c r="D367" s="5"/>
      <c r="E367" s="5"/>
      <c r="F367" s="5"/>
      <c r="G367" s="5">
        <v>45.08</v>
      </c>
      <c r="H367" s="5"/>
      <c r="I367" s="5">
        <v>1000</v>
      </c>
      <c r="J367" s="5"/>
      <c r="K367" s="5"/>
      <c r="L367" s="5"/>
      <c r="M367" s="5"/>
      <c r="N367" s="5"/>
      <c r="O367" s="5"/>
      <c r="P367" s="5"/>
      <c r="Q367" s="30">
        <v>6</v>
      </c>
      <c r="R367" s="5"/>
      <c r="S367" s="28"/>
    </row>
    <row r="368" spans="1:19" x14ac:dyDescent="0.25">
      <c r="A368" s="27" t="s">
        <v>156</v>
      </c>
      <c r="B368" s="27" t="s">
        <v>91</v>
      </c>
      <c r="C368" s="28"/>
      <c r="D368" s="5">
        <v>50.4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30">
        <v>3</v>
      </c>
      <c r="R368" s="5"/>
      <c r="S368" s="28"/>
    </row>
    <row r="369" spans="1:20" x14ac:dyDescent="0.25">
      <c r="A369" s="36" t="s">
        <v>77</v>
      </c>
      <c r="B369" s="36" t="s">
        <v>15</v>
      </c>
      <c r="C369" s="37">
        <v>45.43</v>
      </c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1">
        <v>3</v>
      </c>
      <c r="R369" s="5"/>
      <c r="S369" s="28"/>
    </row>
    <row r="370" spans="1:20" x14ac:dyDescent="0.25">
      <c r="A370" s="27" t="s">
        <v>565</v>
      </c>
      <c r="B370" s="27" t="s">
        <v>14</v>
      </c>
      <c r="C370" s="28"/>
      <c r="D370" s="5"/>
      <c r="E370" s="5"/>
      <c r="F370" s="5"/>
      <c r="G370" s="5"/>
      <c r="H370" s="5"/>
      <c r="I370" s="5"/>
      <c r="J370" s="5"/>
      <c r="K370" s="5"/>
      <c r="L370" s="5">
        <v>72.41</v>
      </c>
      <c r="M370" s="5"/>
      <c r="N370" s="5"/>
      <c r="O370" s="5"/>
      <c r="P370" s="5"/>
      <c r="Q370" s="30">
        <v>3</v>
      </c>
      <c r="R370" s="5"/>
      <c r="S370" s="28"/>
    </row>
    <row r="371" spans="1:20" x14ac:dyDescent="0.25">
      <c r="A371" s="27" t="s">
        <v>481</v>
      </c>
      <c r="B371" s="27" t="s">
        <v>14</v>
      </c>
      <c r="C371" s="28"/>
      <c r="D371" s="5"/>
      <c r="E371" s="5"/>
      <c r="F371" s="5"/>
      <c r="G371" s="5"/>
      <c r="H371" s="5"/>
      <c r="I371" s="5">
        <v>28.3</v>
      </c>
      <c r="J371" s="5"/>
      <c r="K371" s="5"/>
      <c r="L371" s="5"/>
      <c r="M371" s="5"/>
      <c r="N371" s="5"/>
      <c r="O371" s="5"/>
      <c r="P371" s="5"/>
      <c r="Q371" s="30">
        <v>3</v>
      </c>
      <c r="R371" s="5"/>
      <c r="S371" s="28"/>
    </row>
    <row r="372" spans="1:20" x14ac:dyDescent="0.25">
      <c r="A372" s="27" t="s">
        <v>452</v>
      </c>
      <c r="B372" s="27" t="s">
        <v>14</v>
      </c>
      <c r="C372" s="28"/>
      <c r="D372" s="5"/>
      <c r="E372" s="5"/>
      <c r="F372" s="5"/>
      <c r="G372" s="5"/>
      <c r="H372" s="5">
        <v>43.34</v>
      </c>
      <c r="I372" s="5"/>
      <c r="J372" s="5"/>
      <c r="K372" s="5"/>
      <c r="L372" s="5"/>
      <c r="M372" s="5"/>
      <c r="N372" s="5"/>
      <c r="O372" s="5"/>
      <c r="P372" s="5"/>
      <c r="Q372" s="30">
        <v>3</v>
      </c>
      <c r="R372" s="5"/>
      <c r="S372" s="28"/>
    </row>
    <row r="373" spans="1:20" x14ac:dyDescent="0.25">
      <c r="A373" s="27" t="s">
        <v>350</v>
      </c>
      <c r="B373" s="27" t="s">
        <v>14</v>
      </c>
      <c r="C373" s="28"/>
      <c r="D373" s="5"/>
      <c r="E373" s="5"/>
      <c r="F373" s="5">
        <v>69.72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30">
        <v>3</v>
      </c>
      <c r="R373" s="5"/>
      <c r="S373" s="28"/>
    </row>
    <row r="374" spans="1:20" x14ac:dyDescent="0.25">
      <c r="A374" s="27" t="s">
        <v>413</v>
      </c>
      <c r="B374" s="27" t="s">
        <v>14</v>
      </c>
      <c r="C374" s="28"/>
      <c r="D374" s="5"/>
      <c r="E374" s="5"/>
      <c r="F374" s="5"/>
      <c r="G374" s="5">
        <v>54.12</v>
      </c>
      <c r="H374" s="5"/>
      <c r="I374" s="5">
        <v>53.28</v>
      </c>
      <c r="J374" s="5"/>
      <c r="K374" s="5"/>
      <c r="L374" s="5"/>
      <c r="M374" s="5"/>
      <c r="N374" s="5"/>
      <c r="O374" s="5"/>
      <c r="P374" s="5"/>
      <c r="Q374" s="30">
        <v>6</v>
      </c>
      <c r="R374" s="5"/>
      <c r="S374" s="28"/>
    </row>
    <row r="375" spans="1:20" x14ac:dyDescent="0.25">
      <c r="A375" s="27" t="s">
        <v>532</v>
      </c>
      <c r="B375" s="27" t="s">
        <v>14</v>
      </c>
      <c r="C375" s="28"/>
      <c r="D375" s="5"/>
      <c r="E375" s="5"/>
      <c r="F375" s="5"/>
      <c r="G375" s="5"/>
      <c r="H375" s="5"/>
      <c r="I375" s="5">
        <v>1000</v>
      </c>
      <c r="J375" s="5"/>
      <c r="K375" s="5"/>
      <c r="L375" s="5"/>
      <c r="M375" s="5"/>
      <c r="N375" s="5"/>
      <c r="O375" s="5"/>
      <c r="P375" s="5"/>
      <c r="Q375" s="30">
        <v>3</v>
      </c>
      <c r="R375" s="5"/>
      <c r="S375" s="28"/>
    </row>
    <row r="376" spans="1:20" x14ac:dyDescent="0.25">
      <c r="A376" s="27" t="s">
        <v>603</v>
      </c>
      <c r="B376" s="27" t="s">
        <v>91</v>
      </c>
      <c r="C376" s="28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>
        <v>91.6</v>
      </c>
      <c r="O376" s="5"/>
      <c r="P376" s="5"/>
      <c r="Q376" s="30">
        <v>3</v>
      </c>
      <c r="R376" s="5"/>
      <c r="S376" s="28"/>
    </row>
    <row r="377" spans="1:20" x14ac:dyDescent="0.25">
      <c r="A377" s="27" t="s">
        <v>516</v>
      </c>
      <c r="B377" s="27"/>
      <c r="C377" s="28"/>
      <c r="D377" s="5"/>
      <c r="E377" s="5"/>
      <c r="F377" s="5"/>
      <c r="G377" s="5"/>
      <c r="H377" s="5"/>
      <c r="I377" s="5">
        <v>70.3</v>
      </c>
      <c r="J377" s="5"/>
      <c r="K377" s="5"/>
      <c r="L377" s="5"/>
      <c r="M377" s="5"/>
      <c r="N377" s="5"/>
      <c r="O377" s="5"/>
      <c r="P377" s="5"/>
      <c r="Q377" s="30">
        <v>3</v>
      </c>
      <c r="R377" s="5"/>
      <c r="S377" s="28"/>
    </row>
    <row r="378" spans="1:20" x14ac:dyDescent="0.25">
      <c r="A378" s="27" t="s">
        <v>158</v>
      </c>
      <c r="B378" s="27" t="s">
        <v>91</v>
      </c>
      <c r="C378" s="28"/>
      <c r="D378" s="5">
        <v>51.3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30">
        <v>3</v>
      </c>
      <c r="R378" s="5"/>
      <c r="S378" s="28"/>
    </row>
    <row r="379" spans="1:20" x14ac:dyDescent="0.25">
      <c r="A379" s="27" t="s">
        <v>141</v>
      </c>
      <c r="B379" s="27" t="s">
        <v>91</v>
      </c>
      <c r="C379" s="28"/>
      <c r="D379" s="5">
        <v>47.7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30">
        <v>3</v>
      </c>
      <c r="R379" s="5"/>
      <c r="S379" s="28"/>
      <c r="T379" s="34"/>
    </row>
    <row r="380" spans="1:20" x14ac:dyDescent="0.25">
      <c r="A380" s="27" t="s">
        <v>623</v>
      </c>
      <c r="B380" s="27"/>
      <c r="C380" s="28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>
        <v>50.7</v>
      </c>
      <c r="P380" s="5"/>
      <c r="Q380" s="29">
        <v>3</v>
      </c>
      <c r="R380" s="5"/>
      <c r="S380" s="28"/>
    </row>
    <row r="381" spans="1:20" x14ac:dyDescent="0.25">
      <c r="A381" s="27" t="s">
        <v>172</v>
      </c>
      <c r="B381" s="27" t="s">
        <v>91</v>
      </c>
      <c r="C381" s="28"/>
      <c r="D381" s="5">
        <v>60.8</v>
      </c>
      <c r="E381" s="5"/>
      <c r="F381" s="5"/>
      <c r="G381" s="5"/>
      <c r="H381" s="5"/>
      <c r="I381" s="5"/>
      <c r="J381" s="5"/>
      <c r="K381" s="5"/>
      <c r="L381" s="5"/>
      <c r="M381" s="5">
        <v>1000</v>
      </c>
      <c r="N381" s="5"/>
      <c r="O381" s="5"/>
      <c r="P381" s="5"/>
      <c r="Q381" s="30">
        <v>6</v>
      </c>
      <c r="R381" s="5"/>
      <c r="S381" s="28"/>
    </row>
    <row r="382" spans="1:20" x14ac:dyDescent="0.25">
      <c r="A382" s="27" t="s">
        <v>407</v>
      </c>
      <c r="B382" s="27" t="s">
        <v>14</v>
      </c>
      <c r="C382" s="28"/>
      <c r="D382" s="5"/>
      <c r="E382" s="5"/>
      <c r="F382" s="5"/>
      <c r="G382" s="5">
        <v>48.84</v>
      </c>
      <c r="H382" s="5"/>
      <c r="I382" s="5"/>
      <c r="J382" s="5"/>
      <c r="K382" s="5"/>
      <c r="L382" s="5"/>
      <c r="M382" s="5"/>
      <c r="N382" s="5"/>
      <c r="O382" s="5"/>
      <c r="P382" s="5"/>
      <c r="Q382" s="30">
        <v>3</v>
      </c>
      <c r="R382" s="5"/>
      <c r="S382" s="28"/>
      <c r="T382" s="33"/>
    </row>
    <row r="383" spans="1:20" x14ac:dyDescent="0.25">
      <c r="A383" s="27" t="s">
        <v>379</v>
      </c>
      <c r="B383" s="27" t="s">
        <v>14</v>
      </c>
      <c r="C383" s="28"/>
      <c r="D383" s="5"/>
      <c r="E383" s="5"/>
      <c r="F383" s="5">
        <v>1000</v>
      </c>
      <c r="G383" s="5"/>
      <c r="H383" s="5"/>
      <c r="I383" s="5">
        <v>1000</v>
      </c>
      <c r="J383" s="5"/>
      <c r="K383" s="5"/>
      <c r="L383" s="5"/>
      <c r="M383" s="5"/>
      <c r="N383" s="5"/>
      <c r="O383" s="5"/>
      <c r="P383" s="5"/>
      <c r="Q383" s="30">
        <v>6</v>
      </c>
      <c r="R383" s="5"/>
      <c r="S383" s="28"/>
    </row>
    <row r="384" spans="1:20" x14ac:dyDescent="0.25">
      <c r="A384" s="27" t="s">
        <v>533</v>
      </c>
      <c r="B384" s="27" t="s">
        <v>14</v>
      </c>
      <c r="C384" s="28"/>
      <c r="D384" s="5"/>
      <c r="E384" s="5"/>
      <c r="F384" s="5"/>
      <c r="G384" s="5"/>
      <c r="H384" s="5"/>
      <c r="I384" s="5">
        <v>1000</v>
      </c>
      <c r="J384" s="5"/>
      <c r="K384" s="5"/>
      <c r="L384" s="5"/>
      <c r="M384" s="5"/>
      <c r="N384" s="5"/>
      <c r="O384" s="5"/>
      <c r="P384" s="5"/>
      <c r="Q384" s="30">
        <v>3</v>
      </c>
      <c r="R384" s="5"/>
      <c r="S384" s="28"/>
    </row>
    <row r="385" spans="1:19" x14ac:dyDescent="0.25">
      <c r="A385" s="27" t="s">
        <v>606</v>
      </c>
      <c r="B385" s="27" t="s">
        <v>14</v>
      </c>
      <c r="C385" s="28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>
        <v>1000</v>
      </c>
      <c r="O385" s="5"/>
      <c r="P385" s="5"/>
      <c r="Q385" s="30">
        <v>3</v>
      </c>
      <c r="R385" s="5"/>
      <c r="S385" s="28"/>
    </row>
    <row r="386" spans="1:19" x14ac:dyDescent="0.25">
      <c r="A386" s="27" t="s">
        <v>354</v>
      </c>
      <c r="B386" s="27" t="s">
        <v>14</v>
      </c>
      <c r="C386" s="28"/>
      <c r="D386" s="5"/>
      <c r="E386" s="5"/>
      <c r="F386" s="5">
        <v>76.05</v>
      </c>
      <c r="G386" s="5"/>
      <c r="H386" s="5"/>
      <c r="I386" s="5"/>
      <c r="J386" s="5"/>
      <c r="K386" s="5"/>
      <c r="L386" s="5"/>
      <c r="M386" s="5"/>
      <c r="N386" s="5"/>
      <c r="O386" s="5">
        <v>1000</v>
      </c>
      <c r="P386" s="5"/>
      <c r="Q386" s="30">
        <v>6</v>
      </c>
      <c r="R386" s="5"/>
      <c r="S386" s="28"/>
    </row>
    <row r="387" spans="1:19" x14ac:dyDescent="0.25">
      <c r="A387" s="27" t="s">
        <v>200</v>
      </c>
      <c r="B387" s="27" t="s">
        <v>91</v>
      </c>
      <c r="C387" s="28"/>
      <c r="D387" s="5">
        <v>1000</v>
      </c>
      <c r="E387" s="5"/>
      <c r="F387" s="5"/>
      <c r="G387" s="5"/>
      <c r="H387" s="5"/>
      <c r="I387" s="5">
        <v>57.2</v>
      </c>
      <c r="J387" s="5"/>
      <c r="K387" s="5"/>
      <c r="L387" s="5"/>
      <c r="M387" s="5"/>
      <c r="N387" s="5"/>
      <c r="O387" s="5"/>
      <c r="P387" s="5"/>
      <c r="Q387" s="30">
        <v>6</v>
      </c>
      <c r="R387" s="5"/>
      <c r="S387" s="28"/>
    </row>
    <row r="388" spans="1:19" x14ac:dyDescent="0.25">
      <c r="A388" s="27" t="s">
        <v>353</v>
      </c>
      <c r="B388" s="27" t="s">
        <v>127</v>
      </c>
      <c r="C388" s="28"/>
      <c r="D388" s="5"/>
      <c r="E388" s="5"/>
      <c r="F388" s="5">
        <v>72.72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30">
        <v>3</v>
      </c>
      <c r="R388" s="5"/>
      <c r="S388" s="28"/>
    </row>
    <row r="389" spans="1:19" x14ac:dyDescent="0.25">
      <c r="A389" s="27" t="s">
        <v>283</v>
      </c>
      <c r="B389" s="27" t="s">
        <v>127</v>
      </c>
      <c r="C389" s="28"/>
      <c r="D389" s="5"/>
      <c r="E389" s="5"/>
      <c r="F389" s="5">
        <v>36.9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30">
        <v>3</v>
      </c>
      <c r="R389" s="5"/>
      <c r="S389" s="28"/>
    </row>
    <row r="390" spans="1:19" x14ac:dyDescent="0.25">
      <c r="A390" s="27" t="s">
        <v>150</v>
      </c>
      <c r="B390" s="27" t="s">
        <v>91</v>
      </c>
      <c r="C390" s="28"/>
      <c r="D390" s="5">
        <v>49.6</v>
      </c>
      <c r="E390" s="5"/>
      <c r="F390" s="5"/>
      <c r="G390" s="5"/>
      <c r="H390" s="5"/>
      <c r="I390" s="5"/>
      <c r="J390" s="5"/>
      <c r="K390" s="5"/>
      <c r="L390" s="5"/>
      <c r="M390" s="5">
        <v>48.88</v>
      </c>
      <c r="N390" s="5"/>
      <c r="O390" s="5"/>
      <c r="P390" s="5"/>
      <c r="Q390" s="30">
        <v>6</v>
      </c>
      <c r="R390" s="5"/>
      <c r="S390" s="28"/>
    </row>
    <row r="391" spans="1:19" x14ac:dyDescent="0.25">
      <c r="A391" s="27" t="s">
        <v>541</v>
      </c>
      <c r="B391" s="27" t="s">
        <v>14</v>
      </c>
      <c r="C391" s="28"/>
      <c r="D391" s="5"/>
      <c r="E391" s="5"/>
      <c r="F391" s="5"/>
      <c r="G391" s="5"/>
      <c r="H391" s="5"/>
      <c r="I391" s="5"/>
      <c r="J391" s="5">
        <v>47.85</v>
      </c>
      <c r="K391" s="5"/>
      <c r="L391" s="5"/>
      <c r="M391" s="5"/>
      <c r="N391" s="5"/>
      <c r="O391" s="5"/>
      <c r="P391" s="5"/>
      <c r="Q391" s="30">
        <v>3</v>
      </c>
      <c r="R391" s="5"/>
      <c r="S391" s="28"/>
    </row>
    <row r="392" spans="1:19" x14ac:dyDescent="0.25">
      <c r="A392" s="27" t="s">
        <v>300</v>
      </c>
      <c r="B392" s="27" t="s">
        <v>14</v>
      </c>
      <c r="C392" s="28"/>
      <c r="D392" s="5"/>
      <c r="E392" s="5"/>
      <c r="F392" s="5">
        <v>44.16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30">
        <v>3</v>
      </c>
      <c r="R392" s="5"/>
      <c r="S392" s="28"/>
    </row>
    <row r="393" spans="1:19" x14ac:dyDescent="0.25">
      <c r="A393" s="27" t="s">
        <v>449</v>
      </c>
      <c r="B393" s="27" t="s">
        <v>14</v>
      </c>
      <c r="C393" s="28"/>
      <c r="D393" s="5"/>
      <c r="E393" s="5"/>
      <c r="F393" s="5"/>
      <c r="G393" s="5"/>
      <c r="H393" s="5">
        <v>40.81</v>
      </c>
      <c r="I393" s="5"/>
      <c r="J393" s="5"/>
      <c r="K393" s="5"/>
      <c r="L393" s="5">
        <v>40.369999999999997</v>
      </c>
      <c r="M393" s="5"/>
      <c r="N393" s="5"/>
      <c r="O393" s="5"/>
      <c r="P393" s="5"/>
      <c r="Q393" s="30">
        <v>6</v>
      </c>
      <c r="R393" s="5"/>
      <c r="S393" s="28"/>
    </row>
    <row r="394" spans="1:19" x14ac:dyDescent="0.25">
      <c r="A394" s="27" t="s">
        <v>321</v>
      </c>
      <c r="B394" s="27" t="s">
        <v>14</v>
      </c>
      <c r="C394" s="28"/>
      <c r="D394" s="5"/>
      <c r="E394" s="5"/>
      <c r="F394" s="5">
        <v>52.44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30">
        <v>3</v>
      </c>
      <c r="R394" s="5"/>
      <c r="S394" s="28"/>
    </row>
    <row r="395" spans="1:19" x14ac:dyDescent="0.25">
      <c r="A395" s="27" t="s">
        <v>103</v>
      </c>
      <c r="B395" s="27" t="s">
        <v>127</v>
      </c>
      <c r="C395" s="28"/>
      <c r="D395" s="5">
        <v>39.1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30">
        <v>3</v>
      </c>
      <c r="R395" s="5"/>
      <c r="S395" s="28"/>
    </row>
    <row r="396" spans="1:19" x14ac:dyDescent="0.25">
      <c r="A396" s="27" t="s">
        <v>232</v>
      </c>
      <c r="B396" s="27" t="s">
        <v>14</v>
      </c>
      <c r="C396" s="28"/>
      <c r="D396" s="5"/>
      <c r="E396" s="5">
        <v>48.84</v>
      </c>
      <c r="F396" s="5"/>
      <c r="G396" s="5"/>
      <c r="H396" s="5"/>
      <c r="I396" s="5">
        <v>38.39</v>
      </c>
      <c r="J396" s="5"/>
      <c r="K396" s="5"/>
      <c r="L396" s="5"/>
      <c r="M396" s="5"/>
      <c r="N396" s="5"/>
      <c r="O396" s="5"/>
      <c r="P396" s="5"/>
      <c r="Q396" s="30">
        <v>6</v>
      </c>
      <c r="R396" s="5"/>
      <c r="S396" s="28"/>
    </row>
    <row r="397" spans="1:19" x14ac:dyDescent="0.25">
      <c r="A397" s="27" t="s">
        <v>491</v>
      </c>
      <c r="B397" s="27" t="s">
        <v>14</v>
      </c>
      <c r="C397" s="28"/>
      <c r="D397" s="5"/>
      <c r="E397" s="5"/>
      <c r="F397" s="5"/>
      <c r="G397" s="5"/>
      <c r="H397" s="5"/>
      <c r="I397" s="5">
        <v>43.16</v>
      </c>
      <c r="J397" s="5"/>
      <c r="K397" s="5"/>
      <c r="L397" s="5"/>
      <c r="M397" s="5"/>
      <c r="N397" s="5"/>
      <c r="O397" s="5"/>
      <c r="P397" s="5"/>
      <c r="Q397" s="30">
        <v>3</v>
      </c>
      <c r="R397" s="5"/>
      <c r="S397" s="28"/>
    </row>
    <row r="398" spans="1:19" x14ac:dyDescent="0.25">
      <c r="A398" s="27" t="s">
        <v>266</v>
      </c>
      <c r="B398" s="27" t="s">
        <v>14</v>
      </c>
      <c r="C398" s="28"/>
      <c r="D398" s="5"/>
      <c r="E398" s="5">
        <v>1000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30">
        <v>3</v>
      </c>
      <c r="R398" s="5"/>
      <c r="S398" s="28"/>
    </row>
    <row r="399" spans="1:19" x14ac:dyDescent="0.25">
      <c r="A399" s="27" t="s">
        <v>123</v>
      </c>
      <c r="B399" s="27" t="s">
        <v>91</v>
      </c>
      <c r="C399" s="28"/>
      <c r="D399" s="5">
        <v>43.2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30">
        <v>3</v>
      </c>
      <c r="R399" s="5"/>
      <c r="S399" s="28"/>
    </row>
    <row r="400" spans="1:19" x14ac:dyDescent="0.25">
      <c r="A400" s="27" t="s">
        <v>134</v>
      </c>
      <c r="B400" s="27" t="s">
        <v>91</v>
      </c>
      <c r="C400" s="28"/>
      <c r="D400" s="5">
        <v>45.4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30">
        <v>3</v>
      </c>
      <c r="R400" s="5"/>
      <c r="S400" s="28"/>
    </row>
    <row r="401" spans="1:20" x14ac:dyDescent="0.25">
      <c r="A401" s="27" t="s">
        <v>108</v>
      </c>
      <c r="B401" s="27" t="s">
        <v>91</v>
      </c>
      <c r="C401" s="28"/>
      <c r="D401" s="5">
        <v>40.1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30">
        <v>3</v>
      </c>
      <c r="R401" s="5"/>
      <c r="S401" s="28"/>
    </row>
    <row r="402" spans="1:20" x14ac:dyDescent="0.25">
      <c r="A402" s="27" t="s">
        <v>615</v>
      </c>
      <c r="B402" s="27" t="s">
        <v>15</v>
      </c>
      <c r="C402" s="28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>
        <v>35.6</v>
      </c>
      <c r="Q402" s="29">
        <v>3</v>
      </c>
      <c r="R402" s="5"/>
      <c r="S402" s="28"/>
    </row>
    <row r="403" spans="1:20" x14ac:dyDescent="0.25">
      <c r="A403" s="27" t="s">
        <v>472</v>
      </c>
      <c r="B403" s="27" t="s">
        <v>14</v>
      </c>
      <c r="C403" s="28"/>
      <c r="D403" s="5"/>
      <c r="E403" s="5"/>
      <c r="F403" s="5"/>
      <c r="G403" s="5"/>
      <c r="H403" s="5">
        <v>1000</v>
      </c>
      <c r="I403" s="5"/>
      <c r="J403" s="5"/>
      <c r="K403" s="5"/>
      <c r="L403" s="5"/>
      <c r="M403" s="5"/>
      <c r="N403" s="5"/>
      <c r="O403" s="5"/>
      <c r="P403" s="5"/>
      <c r="Q403" s="30">
        <v>3</v>
      </c>
      <c r="R403" s="5"/>
      <c r="S403" s="28"/>
    </row>
    <row r="404" spans="1:20" x14ac:dyDescent="0.25">
      <c r="A404" s="27" t="s">
        <v>203</v>
      </c>
      <c r="B404" s="27" t="s">
        <v>91</v>
      </c>
      <c r="C404" s="28"/>
      <c r="D404" s="5">
        <v>1000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30">
        <v>3</v>
      </c>
      <c r="R404" s="5"/>
      <c r="S404" s="28"/>
      <c r="T404" s="34"/>
    </row>
    <row r="405" spans="1:20" x14ac:dyDescent="0.25">
      <c r="A405" s="27" t="s">
        <v>279</v>
      </c>
      <c r="B405" s="27" t="s">
        <v>249</v>
      </c>
      <c r="C405" s="28"/>
      <c r="D405" s="5"/>
      <c r="E405" s="5"/>
      <c r="F405" s="5">
        <v>34.1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30">
        <v>3</v>
      </c>
      <c r="R405" s="5"/>
      <c r="S405" s="28"/>
    </row>
    <row r="406" spans="1:20" ht="15.75" x14ac:dyDescent="0.25">
      <c r="A406" s="27" t="s">
        <v>153</v>
      </c>
      <c r="B406" s="40" t="s">
        <v>127</v>
      </c>
      <c r="C406" s="28"/>
      <c r="D406" s="5">
        <v>49.9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30">
        <v>3</v>
      </c>
      <c r="R406" s="5"/>
      <c r="S406" s="28"/>
      <c r="T406" s="1"/>
    </row>
    <row r="407" spans="1:20" x14ac:dyDescent="0.25">
      <c r="A407" s="27" t="s">
        <v>42</v>
      </c>
      <c r="B407" s="27" t="s">
        <v>14</v>
      </c>
      <c r="C407" s="28"/>
      <c r="D407" s="5"/>
      <c r="E407" s="5"/>
      <c r="F407" s="5">
        <v>83.88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30">
        <v>3</v>
      </c>
      <c r="R407" s="5"/>
      <c r="S407" s="28"/>
    </row>
    <row r="408" spans="1:20" x14ac:dyDescent="0.25">
      <c r="A408" s="27" t="s">
        <v>139</v>
      </c>
      <c r="B408" s="27" t="s">
        <v>91</v>
      </c>
      <c r="C408" s="28"/>
      <c r="D408" s="5">
        <v>46.9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30">
        <v>3</v>
      </c>
      <c r="R408" s="5"/>
      <c r="S408" s="28"/>
    </row>
    <row r="409" spans="1:20" x14ac:dyDescent="0.25">
      <c r="A409" s="27" t="s">
        <v>94</v>
      </c>
      <c r="B409" s="27" t="s">
        <v>126</v>
      </c>
      <c r="C409" s="28"/>
      <c r="D409" s="5">
        <v>35.700000000000003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30">
        <v>3</v>
      </c>
      <c r="R409" s="5"/>
      <c r="S409" s="28"/>
    </row>
    <row r="410" spans="1:20" x14ac:dyDescent="0.25">
      <c r="A410" s="27" t="s">
        <v>605</v>
      </c>
      <c r="B410" s="27" t="s">
        <v>14</v>
      </c>
      <c r="C410" s="28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>
        <v>98.28</v>
      </c>
      <c r="O410" s="5"/>
      <c r="P410" s="5"/>
      <c r="Q410" s="30">
        <v>3</v>
      </c>
      <c r="R410" s="5"/>
      <c r="S410" s="28"/>
    </row>
    <row r="411" spans="1:20" x14ac:dyDescent="0.25">
      <c r="A411" s="27" t="s">
        <v>610</v>
      </c>
      <c r="B411" s="27" t="s">
        <v>14</v>
      </c>
      <c r="C411" s="28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>
        <v>1000</v>
      </c>
      <c r="O411" s="5"/>
      <c r="P411" s="5"/>
      <c r="Q411" s="30">
        <v>3</v>
      </c>
      <c r="R411" s="5"/>
      <c r="S411" s="28"/>
    </row>
    <row r="412" spans="1:20" s="1" customFormat="1" ht="15.75" x14ac:dyDescent="0.25">
      <c r="A412" s="27" t="s">
        <v>166</v>
      </c>
      <c r="B412" s="27" t="s">
        <v>91</v>
      </c>
      <c r="C412" s="28"/>
      <c r="D412" s="5">
        <v>54.4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30">
        <v>3</v>
      </c>
      <c r="R412" s="5"/>
      <c r="S412" s="28"/>
      <c r="T412"/>
    </row>
    <row r="413" spans="1:20" x14ac:dyDescent="0.25">
      <c r="A413" s="27" t="s">
        <v>111</v>
      </c>
      <c r="B413" s="27" t="s">
        <v>91</v>
      </c>
      <c r="C413" s="28"/>
      <c r="D413" s="5">
        <v>40.68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30">
        <v>3</v>
      </c>
      <c r="R413" s="5"/>
      <c r="S413" s="28"/>
    </row>
    <row r="414" spans="1:20" x14ac:dyDescent="0.25">
      <c r="A414" s="27" t="s">
        <v>451</v>
      </c>
      <c r="B414" s="27" t="s">
        <v>14</v>
      </c>
      <c r="C414" s="28"/>
      <c r="D414" s="5"/>
      <c r="E414" s="5"/>
      <c r="F414" s="5"/>
      <c r="G414" s="5"/>
      <c r="H414" s="5">
        <v>42.36</v>
      </c>
      <c r="I414" s="5"/>
      <c r="J414" s="5"/>
      <c r="K414" s="5"/>
      <c r="L414" s="5">
        <v>63.12</v>
      </c>
      <c r="M414" s="5"/>
      <c r="N414" s="5"/>
      <c r="O414" s="5"/>
      <c r="P414" s="5"/>
      <c r="Q414" s="30">
        <v>6</v>
      </c>
      <c r="R414" s="5"/>
      <c r="S414" s="28"/>
    </row>
    <row r="415" spans="1:20" x14ac:dyDescent="0.25">
      <c r="A415" s="27" t="s">
        <v>453</v>
      </c>
      <c r="B415" s="27" t="s">
        <v>14</v>
      </c>
      <c r="C415" s="28"/>
      <c r="D415" s="5"/>
      <c r="E415" s="5"/>
      <c r="F415" s="5"/>
      <c r="G415" s="5"/>
      <c r="H415" s="5">
        <v>44.88</v>
      </c>
      <c r="I415" s="5"/>
      <c r="J415" s="5"/>
      <c r="K415" s="5"/>
      <c r="L415" s="5">
        <v>61.92</v>
      </c>
      <c r="M415" s="5"/>
      <c r="N415" s="5"/>
      <c r="O415" s="5"/>
      <c r="P415" s="5"/>
      <c r="Q415" s="30">
        <v>6</v>
      </c>
      <c r="R415" s="5"/>
      <c r="S415" s="28"/>
    </row>
    <row r="416" spans="1:20" x14ac:dyDescent="0.25">
      <c r="A416" s="27" t="s">
        <v>363</v>
      </c>
      <c r="B416" s="27" t="s">
        <v>14</v>
      </c>
      <c r="C416" s="28"/>
      <c r="D416" s="5"/>
      <c r="E416" s="5"/>
      <c r="F416" s="5">
        <v>115.2</v>
      </c>
      <c r="G416" s="5"/>
      <c r="H416" s="5"/>
      <c r="I416" s="5"/>
      <c r="J416" s="5">
        <v>1000</v>
      </c>
      <c r="K416" s="5"/>
      <c r="L416" s="5"/>
      <c r="M416" s="5"/>
      <c r="N416" s="5"/>
      <c r="O416" s="5"/>
      <c r="P416" s="5"/>
      <c r="Q416" s="30">
        <v>6</v>
      </c>
      <c r="R416" s="5"/>
      <c r="S416" s="28"/>
    </row>
    <row r="417" spans="1:19" x14ac:dyDescent="0.25">
      <c r="A417" s="27" t="s">
        <v>471</v>
      </c>
      <c r="B417" s="27" t="s">
        <v>14</v>
      </c>
      <c r="C417" s="28"/>
      <c r="D417" s="5"/>
      <c r="E417" s="5"/>
      <c r="F417" s="5"/>
      <c r="G417" s="5"/>
      <c r="H417" s="28">
        <v>1000</v>
      </c>
      <c r="I417" s="5"/>
      <c r="J417" s="5"/>
      <c r="K417" s="5"/>
      <c r="L417" s="5"/>
      <c r="M417" s="5"/>
      <c r="N417" s="5"/>
      <c r="O417" s="5"/>
      <c r="P417" s="5"/>
      <c r="Q417" s="30">
        <v>3</v>
      </c>
      <c r="R417" s="5"/>
      <c r="S417" s="28"/>
    </row>
    <row r="418" spans="1:19" x14ac:dyDescent="0.25">
      <c r="A418" s="27" t="s">
        <v>425</v>
      </c>
      <c r="B418" s="27" t="s">
        <v>14</v>
      </c>
      <c r="C418" s="28"/>
      <c r="D418" s="5"/>
      <c r="E418" s="5"/>
      <c r="F418" s="5"/>
      <c r="G418" s="5">
        <v>56.9</v>
      </c>
      <c r="H418" s="5"/>
      <c r="I418" s="5">
        <v>35.6</v>
      </c>
      <c r="J418" s="5"/>
      <c r="K418" s="5"/>
      <c r="L418" s="5"/>
      <c r="M418" s="5"/>
      <c r="N418" s="5"/>
      <c r="O418" s="5"/>
      <c r="P418" s="5"/>
      <c r="Q418" s="30">
        <v>6</v>
      </c>
      <c r="R418" s="5"/>
      <c r="S418" s="28"/>
    </row>
    <row r="419" spans="1:19" x14ac:dyDescent="0.25">
      <c r="A419" s="27" t="s">
        <v>377</v>
      </c>
      <c r="B419" s="27" t="s">
        <v>127</v>
      </c>
      <c r="C419" s="28"/>
      <c r="D419" s="5"/>
      <c r="E419" s="5"/>
      <c r="F419" s="5">
        <v>1000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30">
        <v>3</v>
      </c>
      <c r="R419" s="5"/>
      <c r="S419" s="28"/>
    </row>
    <row r="420" spans="1:19" x14ac:dyDescent="0.25">
      <c r="A420" s="27" t="s">
        <v>160</v>
      </c>
      <c r="B420" s="27" t="s">
        <v>91</v>
      </c>
      <c r="C420" s="28"/>
      <c r="D420" s="5">
        <v>52.1</v>
      </c>
      <c r="E420" s="5"/>
      <c r="F420" s="5"/>
      <c r="G420" s="5"/>
      <c r="H420" s="5"/>
      <c r="I420" s="5"/>
      <c r="J420" s="5"/>
      <c r="K420" s="5"/>
      <c r="L420" s="5"/>
      <c r="M420" s="5">
        <v>1000</v>
      </c>
      <c r="N420" s="5"/>
      <c r="O420" s="5"/>
      <c r="P420" s="5"/>
      <c r="Q420" s="30">
        <v>6</v>
      </c>
      <c r="R420" s="5"/>
      <c r="S420" s="28"/>
    </row>
    <row r="421" spans="1:19" x14ac:dyDescent="0.25">
      <c r="A421" s="27" t="s">
        <v>114</v>
      </c>
      <c r="B421" s="27" t="s">
        <v>91</v>
      </c>
      <c r="C421" s="28"/>
      <c r="D421" s="5">
        <v>40.799999999999997</v>
      </c>
      <c r="E421" s="5"/>
      <c r="F421" s="5"/>
      <c r="G421" s="5"/>
      <c r="H421" s="5"/>
      <c r="I421" s="5"/>
      <c r="J421" s="5"/>
      <c r="K421" s="5"/>
      <c r="L421" s="5"/>
      <c r="M421" s="5">
        <v>1000</v>
      </c>
      <c r="N421" s="5"/>
      <c r="O421" s="5"/>
      <c r="P421" s="5"/>
      <c r="Q421" s="30">
        <v>6</v>
      </c>
      <c r="R421" s="5"/>
      <c r="S421" s="28"/>
    </row>
    <row r="422" spans="1:19" x14ac:dyDescent="0.25">
      <c r="A422" s="27" t="s">
        <v>90</v>
      </c>
      <c r="B422" s="27" t="s">
        <v>91</v>
      </c>
      <c r="C422" s="28"/>
      <c r="D422" s="5">
        <v>30.4</v>
      </c>
      <c r="E422" s="5"/>
      <c r="F422" s="5"/>
      <c r="G422" s="5"/>
      <c r="H422" s="5"/>
      <c r="I422" s="5"/>
      <c r="J422" s="5"/>
      <c r="K422" s="5"/>
      <c r="L422" s="5"/>
      <c r="M422" s="5">
        <v>55.51</v>
      </c>
      <c r="N422" s="5"/>
      <c r="O422" s="5"/>
      <c r="P422" s="5"/>
      <c r="Q422" s="30">
        <v>6</v>
      </c>
      <c r="R422" s="5"/>
      <c r="S422" s="28"/>
    </row>
    <row r="423" spans="1:19" x14ac:dyDescent="0.25">
      <c r="A423" s="27" t="s">
        <v>335</v>
      </c>
      <c r="B423" s="27" t="s">
        <v>14</v>
      </c>
      <c r="C423" s="28"/>
      <c r="D423" s="5"/>
      <c r="E423" s="5"/>
      <c r="F423" s="5">
        <v>58.24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30">
        <v>3</v>
      </c>
      <c r="R423" s="5"/>
      <c r="S423" s="28"/>
    </row>
    <row r="424" spans="1:19" x14ac:dyDescent="0.25">
      <c r="A424" s="27" t="s">
        <v>339</v>
      </c>
      <c r="B424" s="27" t="s">
        <v>14</v>
      </c>
      <c r="C424" s="28"/>
      <c r="D424" s="5"/>
      <c r="E424" s="5"/>
      <c r="F424" s="5">
        <v>59.29</v>
      </c>
      <c r="G424" s="5"/>
      <c r="H424" s="5"/>
      <c r="I424" s="5"/>
      <c r="J424" s="5"/>
      <c r="K424" s="5"/>
      <c r="L424" s="5"/>
      <c r="M424" s="5"/>
      <c r="N424" s="5"/>
      <c r="O424" s="5">
        <v>53.46</v>
      </c>
      <c r="P424" s="5"/>
      <c r="Q424" s="30">
        <v>6</v>
      </c>
      <c r="R424" s="5"/>
      <c r="S424" s="28"/>
    </row>
    <row r="425" spans="1:19" x14ac:dyDescent="0.25">
      <c r="A425" s="27" t="s">
        <v>599</v>
      </c>
      <c r="B425" s="27" t="s">
        <v>14</v>
      </c>
      <c r="C425" s="28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>
        <v>62.04</v>
      </c>
      <c r="O425" s="5"/>
      <c r="P425" s="5"/>
      <c r="Q425" s="30">
        <v>3</v>
      </c>
      <c r="R425" s="5"/>
      <c r="S425" s="28"/>
    </row>
    <row r="426" spans="1:19" x14ac:dyDescent="0.25">
      <c r="A426" s="27" t="s">
        <v>622</v>
      </c>
      <c r="B426" s="27" t="s">
        <v>14</v>
      </c>
      <c r="C426" s="28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>
        <v>44.64</v>
      </c>
      <c r="P426" s="5"/>
      <c r="Q426" s="29">
        <v>3</v>
      </c>
      <c r="R426" s="5"/>
      <c r="S426" s="28"/>
    </row>
    <row r="427" spans="1:19" x14ac:dyDescent="0.25">
      <c r="A427" s="27" t="s">
        <v>620</v>
      </c>
      <c r="B427" s="27" t="s">
        <v>14</v>
      </c>
      <c r="C427" s="28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>
        <v>33.99</v>
      </c>
      <c r="P427" s="5"/>
      <c r="Q427" s="29">
        <v>3</v>
      </c>
      <c r="R427" s="5"/>
      <c r="S427" s="28"/>
    </row>
    <row r="428" spans="1:19" x14ac:dyDescent="0.25">
      <c r="A428" s="27" t="s">
        <v>461</v>
      </c>
      <c r="B428" s="27" t="s">
        <v>133</v>
      </c>
      <c r="C428" s="28"/>
      <c r="D428" s="5"/>
      <c r="E428" s="5"/>
      <c r="F428" s="5"/>
      <c r="G428" s="5"/>
      <c r="H428" s="5">
        <v>57</v>
      </c>
      <c r="I428" s="5"/>
      <c r="J428" s="5"/>
      <c r="K428" s="5"/>
      <c r="L428" s="5"/>
      <c r="M428" s="5"/>
      <c r="N428" s="5"/>
      <c r="O428" s="5"/>
      <c r="P428" s="5"/>
      <c r="Q428" s="30">
        <v>3</v>
      </c>
      <c r="R428" s="5"/>
      <c r="S428" s="28"/>
    </row>
    <row r="429" spans="1:19" x14ac:dyDescent="0.25">
      <c r="A429" s="27" t="s">
        <v>530</v>
      </c>
      <c r="B429" s="27" t="s">
        <v>14</v>
      </c>
      <c r="C429" s="28"/>
      <c r="D429" s="5"/>
      <c r="E429" s="5"/>
      <c r="F429" s="5"/>
      <c r="G429" s="5"/>
      <c r="H429" s="5"/>
      <c r="I429" s="5">
        <v>1000</v>
      </c>
      <c r="J429" s="5"/>
      <c r="K429" s="5"/>
      <c r="L429" s="5"/>
      <c r="M429" s="5"/>
      <c r="N429" s="5">
        <v>63.84</v>
      </c>
      <c r="O429" s="5"/>
      <c r="P429" s="5"/>
      <c r="Q429" s="30">
        <v>6</v>
      </c>
      <c r="R429" s="5"/>
      <c r="S429" s="28"/>
    </row>
    <row r="430" spans="1:19" x14ac:dyDescent="0.25">
      <c r="A430" s="27" t="s">
        <v>288</v>
      </c>
      <c r="B430" s="27" t="s">
        <v>14</v>
      </c>
      <c r="C430" s="28"/>
      <c r="D430" s="5"/>
      <c r="E430" s="5"/>
      <c r="F430" s="5">
        <v>38.520000000000003</v>
      </c>
      <c r="G430" s="5"/>
      <c r="H430" s="5"/>
      <c r="I430" s="5">
        <v>59.8</v>
      </c>
      <c r="J430" s="5"/>
      <c r="K430" s="5"/>
      <c r="L430" s="5"/>
      <c r="M430" s="5"/>
      <c r="N430" s="5"/>
      <c r="O430" s="5"/>
      <c r="P430" s="5"/>
      <c r="Q430" s="30">
        <v>6</v>
      </c>
      <c r="R430" s="5"/>
      <c r="S430" s="28"/>
    </row>
    <row r="431" spans="1:19" x14ac:dyDescent="0.25">
      <c r="A431" s="27" t="s">
        <v>102</v>
      </c>
      <c r="B431" s="27" t="s">
        <v>91</v>
      </c>
      <c r="C431" s="28"/>
      <c r="D431" s="5">
        <v>37.799999999999997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30">
        <v>3</v>
      </c>
      <c r="R431" s="5"/>
      <c r="S431" s="28"/>
    </row>
    <row r="432" spans="1:19" x14ac:dyDescent="0.25">
      <c r="A432" s="27" t="s">
        <v>560</v>
      </c>
      <c r="B432" s="27" t="s">
        <v>14</v>
      </c>
      <c r="C432" s="28"/>
      <c r="D432" s="5"/>
      <c r="E432" s="5"/>
      <c r="F432" s="5"/>
      <c r="G432" s="5"/>
      <c r="H432" s="5"/>
      <c r="I432" s="5"/>
      <c r="J432" s="5"/>
      <c r="K432" s="5"/>
      <c r="L432" s="5">
        <v>54.74</v>
      </c>
      <c r="M432" s="5"/>
      <c r="N432" s="5"/>
      <c r="O432" s="5">
        <v>69.81</v>
      </c>
      <c r="P432" s="5"/>
      <c r="Q432" s="30">
        <v>6</v>
      </c>
      <c r="R432" s="5"/>
      <c r="S432" s="28"/>
    </row>
    <row r="433" spans="1:20" x14ac:dyDescent="0.25">
      <c r="A433" s="27" t="s">
        <v>313</v>
      </c>
      <c r="B433" s="27" t="s">
        <v>249</v>
      </c>
      <c r="C433" s="28"/>
      <c r="D433" s="5"/>
      <c r="E433" s="5"/>
      <c r="F433" s="5">
        <v>50.18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30">
        <v>3</v>
      </c>
      <c r="R433" s="5"/>
      <c r="S433" s="28"/>
    </row>
    <row r="434" spans="1:20" x14ac:dyDescent="0.25">
      <c r="A434" s="27" t="s">
        <v>285</v>
      </c>
      <c r="B434" s="27" t="s">
        <v>14</v>
      </c>
      <c r="C434" s="28"/>
      <c r="D434" s="5"/>
      <c r="E434" s="5"/>
      <c r="F434" s="5">
        <v>37.68</v>
      </c>
      <c r="G434" s="5"/>
      <c r="H434" s="5"/>
      <c r="I434" s="5"/>
      <c r="J434" s="5">
        <v>79.92</v>
      </c>
      <c r="K434" s="5"/>
      <c r="L434" s="5"/>
      <c r="M434" s="5"/>
      <c r="N434" s="5"/>
      <c r="O434" s="5"/>
      <c r="P434" s="5"/>
      <c r="Q434" s="30">
        <v>6</v>
      </c>
      <c r="R434" s="5"/>
      <c r="S434" s="28"/>
    </row>
    <row r="435" spans="1:20" x14ac:dyDescent="0.25">
      <c r="A435" s="27" t="s">
        <v>422</v>
      </c>
      <c r="B435" s="27" t="s">
        <v>14</v>
      </c>
      <c r="C435" s="28"/>
      <c r="D435" s="5"/>
      <c r="E435" s="5"/>
      <c r="F435" s="5"/>
      <c r="G435" s="5">
        <v>56.55</v>
      </c>
      <c r="H435" s="5"/>
      <c r="I435" s="5"/>
      <c r="J435" s="5"/>
      <c r="K435" s="5"/>
      <c r="L435" s="5">
        <v>72.8</v>
      </c>
      <c r="M435" s="5"/>
      <c r="N435" s="5"/>
      <c r="O435" s="5"/>
      <c r="P435" s="5"/>
      <c r="Q435" s="30">
        <v>6</v>
      </c>
      <c r="R435" s="5"/>
      <c r="S435" s="28"/>
    </row>
    <row r="436" spans="1:20" x14ac:dyDescent="0.25">
      <c r="A436" s="27" t="s">
        <v>356</v>
      </c>
      <c r="B436" s="27" t="s">
        <v>14</v>
      </c>
      <c r="C436" s="28"/>
      <c r="D436" s="5"/>
      <c r="E436" s="5"/>
      <c r="F436" s="5">
        <v>81.38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30">
        <v>3</v>
      </c>
      <c r="R436" s="5"/>
      <c r="S436" s="28"/>
      <c r="T436" s="3"/>
    </row>
    <row r="437" spans="1:20" x14ac:dyDescent="0.25">
      <c r="A437" s="27" t="s">
        <v>324</v>
      </c>
      <c r="B437" s="27" t="s">
        <v>14</v>
      </c>
      <c r="C437" s="28"/>
      <c r="D437" s="5"/>
      <c r="E437" s="5"/>
      <c r="F437" s="5">
        <v>53.52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30">
        <v>3</v>
      </c>
      <c r="R437" s="5"/>
      <c r="S437" s="28"/>
    </row>
    <row r="438" spans="1:20" x14ac:dyDescent="0.25">
      <c r="A438" s="27" t="s">
        <v>395</v>
      </c>
      <c r="B438" s="27" t="s">
        <v>14</v>
      </c>
      <c r="C438" s="28"/>
      <c r="D438" s="5"/>
      <c r="E438" s="5"/>
      <c r="F438" s="5"/>
      <c r="G438" s="5">
        <v>37.200000000000003</v>
      </c>
      <c r="H438" s="5"/>
      <c r="I438" s="5"/>
      <c r="J438" s="5"/>
      <c r="K438" s="5"/>
      <c r="L438" s="5"/>
      <c r="M438" s="5"/>
      <c r="N438" s="5"/>
      <c r="O438" s="5"/>
      <c r="P438" s="5"/>
      <c r="Q438" s="30">
        <v>3</v>
      </c>
      <c r="R438" s="5"/>
      <c r="S438" s="28"/>
    </row>
    <row r="439" spans="1:20" x14ac:dyDescent="0.25">
      <c r="A439" s="27" t="s">
        <v>464</v>
      </c>
      <c r="B439" s="27" t="s">
        <v>14</v>
      </c>
      <c r="C439" s="28"/>
      <c r="D439" s="5"/>
      <c r="E439" s="5"/>
      <c r="F439" s="5"/>
      <c r="G439" s="5"/>
      <c r="H439" s="5">
        <v>59.28</v>
      </c>
      <c r="I439" s="5"/>
      <c r="J439" s="5"/>
      <c r="K439" s="5"/>
      <c r="L439" s="5"/>
      <c r="M439" s="5"/>
      <c r="N439" s="5"/>
      <c r="O439" s="5"/>
      <c r="P439" s="5"/>
      <c r="Q439" s="30">
        <v>3</v>
      </c>
      <c r="R439" s="5"/>
      <c r="S439" s="28"/>
    </row>
    <row r="440" spans="1:20" x14ac:dyDescent="0.25">
      <c r="A440" s="27" t="s">
        <v>337</v>
      </c>
      <c r="B440" s="27" t="s">
        <v>14</v>
      </c>
      <c r="C440" s="28"/>
      <c r="D440" s="5"/>
      <c r="E440" s="5"/>
      <c r="F440" s="5">
        <v>58.37</v>
      </c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30">
        <v>3</v>
      </c>
      <c r="R440" s="5"/>
      <c r="S440" s="28"/>
    </row>
    <row r="441" spans="1:20" x14ac:dyDescent="0.25">
      <c r="A441" s="27" t="s">
        <v>594</v>
      </c>
      <c r="B441" s="27" t="s">
        <v>14</v>
      </c>
      <c r="C441" s="28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>
        <v>53.28</v>
      </c>
      <c r="O441" s="5"/>
      <c r="P441" s="5"/>
      <c r="Q441" s="30">
        <v>3</v>
      </c>
      <c r="R441" s="5"/>
      <c r="S441" s="28"/>
    </row>
    <row r="442" spans="1:20" x14ac:dyDescent="0.25">
      <c r="A442" s="27" t="s">
        <v>609</v>
      </c>
      <c r="B442" s="27" t="s">
        <v>14</v>
      </c>
      <c r="C442" s="28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>
        <v>1000</v>
      </c>
      <c r="O442" s="5"/>
      <c r="P442" s="5"/>
      <c r="Q442" s="30">
        <v>3</v>
      </c>
      <c r="R442" s="5"/>
      <c r="S442" s="28"/>
    </row>
    <row r="443" spans="1:20" x14ac:dyDescent="0.25">
      <c r="A443" s="27" t="s">
        <v>596</v>
      </c>
      <c r="B443" s="27" t="s">
        <v>15</v>
      </c>
      <c r="C443" s="28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>
        <v>58.2</v>
      </c>
      <c r="O443" s="5"/>
      <c r="P443" s="5"/>
      <c r="Q443" s="30">
        <v>3</v>
      </c>
      <c r="R443" s="5"/>
      <c r="S443" s="28"/>
    </row>
    <row r="444" spans="1:20" x14ac:dyDescent="0.25">
      <c r="A444" s="27" t="s">
        <v>549</v>
      </c>
      <c r="B444" s="27" t="s">
        <v>14</v>
      </c>
      <c r="C444" s="28"/>
      <c r="D444" s="5"/>
      <c r="E444" s="5"/>
      <c r="F444" s="5"/>
      <c r="G444" s="5"/>
      <c r="H444" s="5"/>
      <c r="I444" s="5"/>
      <c r="J444" s="5">
        <v>1000</v>
      </c>
      <c r="K444" s="5"/>
      <c r="L444" s="5"/>
      <c r="M444" s="5"/>
      <c r="N444" s="5"/>
      <c r="O444" s="5"/>
      <c r="P444" s="5"/>
      <c r="Q444" s="30">
        <v>3</v>
      </c>
      <c r="R444" s="5"/>
      <c r="S444" s="28"/>
    </row>
    <row r="445" spans="1:20" x14ac:dyDescent="0.25">
      <c r="A445" s="27" t="s">
        <v>542</v>
      </c>
      <c r="B445" s="27" t="s">
        <v>14</v>
      </c>
      <c r="C445" s="28"/>
      <c r="D445" s="5"/>
      <c r="E445" s="5"/>
      <c r="F445" s="5"/>
      <c r="G445" s="5"/>
      <c r="H445" s="5"/>
      <c r="I445" s="5"/>
      <c r="J445" s="5">
        <v>51.6</v>
      </c>
      <c r="K445" s="5"/>
      <c r="L445" s="5"/>
      <c r="M445" s="5"/>
      <c r="N445" s="5">
        <v>69.12</v>
      </c>
      <c r="O445" s="5"/>
      <c r="P445" s="5"/>
      <c r="Q445" s="30">
        <v>6</v>
      </c>
      <c r="R445" s="5"/>
      <c r="S445" s="28"/>
    </row>
    <row r="446" spans="1:20" x14ac:dyDescent="0.25">
      <c r="A446" s="27" t="s">
        <v>345</v>
      </c>
      <c r="B446" s="27" t="s">
        <v>127</v>
      </c>
      <c r="C446" s="28"/>
      <c r="D446" s="5"/>
      <c r="E446" s="5"/>
      <c r="F446" s="5">
        <v>63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30">
        <v>3</v>
      </c>
      <c r="R446" s="5"/>
      <c r="S446" s="28"/>
    </row>
    <row r="447" spans="1:20" x14ac:dyDescent="0.25">
      <c r="A447" s="27" t="s">
        <v>487</v>
      </c>
      <c r="B447" s="27" t="s">
        <v>14</v>
      </c>
      <c r="C447" s="28"/>
      <c r="D447" s="5"/>
      <c r="E447" s="5"/>
      <c r="F447" s="5"/>
      <c r="G447" s="5"/>
      <c r="H447" s="5"/>
      <c r="I447" s="5">
        <v>41</v>
      </c>
      <c r="J447" s="5"/>
      <c r="K447" s="5"/>
      <c r="L447" s="5"/>
      <c r="M447" s="5"/>
      <c r="N447" s="5"/>
      <c r="O447" s="5"/>
      <c r="P447" s="5"/>
      <c r="Q447" s="30">
        <v>3</v>
      </c>
      <c r="R447" s="5"/>
      <c r="S447" s="28"/>
    </row>
    <row r="448" spans="1:20" x14ac:dyDescent="0.25">
      <c r="A448" s="27" t="s">
        <v>404</v>
      </c>
      <c r="B448" s="27" t="s">
        <v>14</v>
      </c>
      <c r="C448" s="28"/>
      <c r="D448" s="5"/>
      <c r="E448" s="5"/>
      <c r="F448" s="5"/>
      <c r="G448" s="5">
        <v>47</v>
      </c>
      <c r="H448" s="5"/>
      <c r="I448" s="5">
        <v>128.30000000000001</v>
      </c>
      <c r="J448" s="5"/>
      <c r="K448" s="5"/>
      <c r="L448" s="5"/>
      <c r="M448" s="5"/>
      <c r="N448" s="5"/>
      <c r="O448" s="5"/>
      <c r="P448" s="5"/>
      <c r="Q448" s="30">
        <v>6</v>
      </c>
      <c r="R448" s="5"/>
      <c r="S448" s="28"/>
    </row>
    <row r="449" spans="1:19" x14ac:dyDescent="0.25">
      <c r="A449" s="27" t="s">
        <v>616</v>
      </c>
      <c r="B449" s="27" t="s">
        <v>15</v>
      </c>
      <c r="C449" s="28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>
        <v>38.520000000000003</v>
      </c>
      <c r="Q449" s="29">
        <v>3</v>
      </c>
      <c r="R449" s="5"/>
      <c r="S449" s="28"/>
    </row>
    <row r="450" spans="1:19" x14ac:dyDescent="0.25">
      <c r="A450" s="27" t="s">
        <v>30</v>
      </c>
      <c r="B450" s="27" t="s">
        <v>14</v>
      </c>
      <c r="C450" s="28"/>
      <c r="D450" s="5"/>
      <c r="E450" s="5"/>
      <c r="F450" s="5"/>
      <c r="G450" s="5">
        <v>46.67</v>
      </c>
      <c r="H450" s="5"/>
      <c r="I450" s="5"/>
      <c r="J450" s="5"/>
      <c r="K450" s="5"/>
      <c r="L450" s="5"/>
      <c r="M450" s="5"/>
      <c r="N450" s="5"/>
      <c r="O450" s="5"/>
      <c r="P450" s="5"/>
      <c r="Q450" s="30">
        <v>3</v>
      </c>
      <c r="R450" s="5"/>
      <c r="S450" s="28"/>
    </row>
    <row r="451" spans="1:19" x14ac:dyDescent="0.25">
      <c r="A451" s="27" t="s">
        <v>440</v>
      </c>
      <c r="B451" s="27" t="s">
        <v>14</v>
      </c>
      <c r="C451" s="28"/>
      <c r="D451" s="5"/>
      <c r="E451" s="5"/>
      <c r="F451" s="5"/>
      <c r="G451" s="5">
        <v>1000</v>
      </c>
      <c r="H451" s="5"/>
      <c r="I451" s="5"/>
      <c r="J451" s="5"/>
      <c r="K451" s="5"/>
      <c r="L451" s="5"/>
      <c r="M451" s="5"/>
      <c r="N451" s="5"/>
      <c r="O451" s="5"/>
      <c r="P451" s="5"/>
      <c r="Q451" s="30">
        <v>3</v>
      </c>
      <c r="R451" s="5"/>
      <c r="S451" s="28"/>
    </row>
    <row r="452" spans="1:19" x14ac:dyDescent="0.25">
      <c r="A452" s="27" t="s">
        <v>575</v>
      </c>
      <c r="B452" s="27" t="s">
        <v>91</v>
      </c>
      <c r="C452" s="28"/>
      <c r="D452" s="5"/>
      <c r="E452" s="5"/>
      <c r="F452" s="5"/>
      <c r="G452" s="5"/>
      <c r="H452" s="5"/>
      <c r="I452" s="5"/>
      <c r="J452" s="5"/>
      <c r="K452" s="5"/>
      <c r="L452" s="5"/>
      <c r="M452" s="5">
        <v>53.52</v>
      </c>
      <c r="N452" s="5"/>
      <c r="O452" s="5"/>
      <c r="P452" s="5"/>
      <c r="Q452" s="30">
        <v>3</v>
      </c>
      <c r="R452" s="5"/>
      <c r="S452" s="28"/>
    </row>
    <row r="453" spans="1:19" x14ac:dyDescent="0.25">
      <c r="A453" s="27" t="s">
        <v>32</v>
      </c>
      <c r="B453" s="27" t="s">
        <v>14</v>
      </c>
      <c r="C453" s="28"/>
      <c r="D453" s="5"/>
      <c r="E453" s="5"/>
      <c r="F453" s="5"/>
      <c r="G453" s="5">
        <v>1000</v>
      </c>
      <c r="H453" s="5"/>
      <c r="I453" s="5"/>
      <c r="J453" s="5"/>
      <c r="K453" s="5"/>
      <c r="L453" s="5"/>
      <c r="M453" s="5"/>
      <c r="N453" s="5"/>
      <c r="O453" s="5"/>
      <c r="P453" s="5"/>
      <c r="Q453" s="30">
        <v>3</v>
      </c>
      <c r="R453" s="5"/>
      <c r="S453" s="28"/>
    </row>
    <row r="454" spans="1:19" x14ac:dyDescent="0.25">
      <c r="A454" s="27" t="s">
        <v>314</v>
      </c>
      <c r="B454" s="27" t="s">
        <v>14</v>
      </c>
      <c r="C454" s="28"/>
      <c r="D454" s="5"/>
      <c r="E454" s="5"/>
      <c r="F454" s="5">
        <v>50.52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30">
        <v>3</v>
      </c>
      <c r="R454" s="5"/>
      <c r="S454" s="28"/>
    </row>
    <row r="455" spans="1:19" x14ac:dyDescent="0.25">
      <c r="A455" s="27" t="s">
        <v>329</v>
      </c>
      <c r="B455" s="27" t="s">
        <v>14</v>
      </c>
      <c r="C455" s="28"/>
      <c r="D455" s="5"/>
      <c r="E455" s="5"/>
      <c r="F455" s="5">
        <v>54.96</v>
      </c>
      <c r="G455" s="5"/>
      <c r="H455" s="5"/>
      <c r="I455" s="5"/>
      <c r="J455" s="5"/>
      <c r="K455" s="5"/>
      <c r="L455" s="5">
        <v>51.84</v>
      </c>
      <c r="M455" s="5"/>
      <c r="N455" s="5"/>
      <c r="O455" s="5"/>
      <c r="P455" s="5"/>
      <c r="Q455" s="30">
        <v>6</v>
      </c>
      <c r="R455" s="5"/>
      <c r="S455" s="28"/>
    </row>
    <row r="456" spans="1:19" x14ac:dyDescent="0.25">
      <c r="A456" s="27" t="s">
        <v>375</v>
      </c>
      <c r="B456" s="27" t="s">
        <v>249</v>
      </c>
      <c r="C456" s="28"/>
      <c r="D456" s="5"/>
      <c r="E456" s="5"/>
      <c r="F456" s="5">
        <v>1000</v>
      </c>
      <c r="G456" s="5">
        <v>36.299999999999997</v>
      </c>
      <c r="H456" s="5"/>
      <c r="I456" s="5"/>
      <c r="J456" s="5"/>
      <c r="K456" s="5"/>
      <c r="L456" s="5"/>
      <c r="M456" s="5"/>
      <c r="N456" s="5"/>
      <c r="O456" s="5"/>
      <c r="P456" s="5"/>
      <c r="Q456" s="30">
        <v>6</v>
      </c>
      <c r="R456" s="5"/>
      <c r="S456" s="28"/>
    </row>
    <row r="457" spans="1:19" x14ac:dyDescent="0.25">
      <c r="A457" s="27" t="s">
        <v>292</v>
      </c>
      <c r="B457" s="27" t="s">
        <v>14</v>
      </c>
      <c r="C457" s="28"/>
      <c r="D457" s="5"/>
      <c r="E457" s="5"/>
      <c r="F457" s="5">
        <v>40.9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30">
        <v>3</v>
      </c>
      <c r="R457" s="5"/>
      <c r="S457" s="28"/>
    </row>
    <row r="458" spans="1:19" x14ac:dyDescent="0.25">
      <c r="A458" s="27" t="s">
        <v>564</v>
      </c>
      <c r="B458" s="27" t="s">
        <v>14</v>
      </c>
      <c r="C458" s="28"/>
      <c r="D458" s="5"/>
      <c r="E458" s="5"/>
      <c r="F458" s="5"/>
      <c r="G458" s="5"/>
      <c r="H458" s="5"/>
      <c r="I458" s="5"/>
      <c r="J458" s="5"/>
      <c r="K458" s="5"/>
      <c r="L458" s="5">
        <v>72.02</v>
      </c>
      <c r="M458" s="5"/>
      <c r="N458" s="5"/>
      <c r="O458" s="5"/>
      <c r="P458" s="5"/>
      <c r="Q458" s="30">
        <v>3</v>
      </c>
      <c r="R458" s="5"/>
      <c r="S458" s="28"/>
    </row>
    <row r="459" spans="1:19" x14ac:dyDescent="0.25">
      <c r="A459" s="27" t="s">
        <v>504</v>
      </c>
      <c r="B459" s="27" t="s">
        <v>133</v>
      </c>
      <c r="C459" s="28"/>
      <c r="D459" s="5"/>
      <c r="E459" s="5"/>
      <c r="F459" s="5"/>
      <c r="G459" s="5"/>
      <c r="H459" s="5"/>
      <c r="I459" s="5">
        <v>54.03</v>
      </c>
      <c r="J459" s="5"/>
      <c r="K459" s="5"/>
      <c r="L459" s="5"/>
      <c r="M459" s="5"/>
      <c r="N459" s="5"/>
      <c r="O459" s="5"/>
      <c r="P459" s="5"/>
      <c r="Q459" s="30">
        <v>3</v>
      </c>
      <c r="R459" s="5"/>
      <c r="S459" s="28"/>
    </row>
    <row r="460" spans="1:19" x14ac:dyDescent="0.25">
      <c r="A460" s="27" t="s">
        <v>398</v>
      </c>
      <c r="B460" s="27" t="s">
        <v>14</v>
      </c>
      <c r="C460" s="28"/>
      <c r="D460" s="5"/>
      <c r="E460" s="5"/>
      <c r="F460" s="5"/>
      <c r="G460" s="5">
        <v>41.16</v>
      </c>
      <c r="H460" s="5"/>
      <c r="I460" s="5">
        <v>39.119999999999997</v>
      </c>
      <c r="J460" s="5"/>
      <c r="K460" s="5"/>
      <c r="L460" s="5"/>
      <c r="M460" s="5"/>
      <c r="N460" s="5"/>
      <c r="O460" s="5"/>
      <c r="P460" s="5"/>
      <c r="Q460" s="30">
        <v>6</v>
      </c>
      <c r="R460" s="5"/>
      <c r="S460" s="28"/>
    </row>
    <row r="461" spans="1:19" x14ac:dyDescent="0.25">
      <c r="A461" s="27" t="s">
        <v>239</v>
      </c>
      <c r="B461" s="27" t="s">
        <v>14</v>
      </c>
      <c r="C461" s="28"/>
      <c r="D461" s="5"/>
      <c r="E461" s="5">
        <v>53.9</v>
      </c>
      <c r="F461" s="5">
        <v>1000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30">
        <v>6</v>
      </c>
      <c r="R461" s="5"/>
      <c r="S461" s="28"/>
    </row>
    <row r="462" spans="1:19" x14ac:dyDescent="0.25">
      <c r="A462" s="27" t="s">
        <v>29</v>
      </c>
      <c r="B462" s="27" t="s">
        <v>14</v>
      </c>
      <c r="C462" s="28"/>
      <c r="D462" s="5"/>
      <c r="E462" s="5"/>
      <c r="F462" s="5"/>
      <c r="G462" s="5">
        <v>40.56</v>
      </c>
      <c r="H462" s="5"/>
      <c r="I462" s="5"/>
      <c r="J462" s="5"/>
      <c r="K462" s="5"/>
      <c r="L462" s="5"/>
      <c r="M462" s="5"/>
      <c r="N462" s="5"/>
      <c r="O462" s="5"/>
      <c r="P462" s="5"/>
      <c r="Q462" s="30">
        <v>3</v>
      </c>
      <c r="R462" s="5"/>
      <c r="S462" s="28"/>
    </row>
    <row r="463" spans="1:19" x14ac:dyDescent="0.25">
      <c r="A463" s="27" t="s">
        <v>625</v>
      </c>
      <c r="B463" s="27" t="s">
        <v>14</v>
      </c>
      <c r="C463" s="28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>
        <v>60.06</v>
      </c>
      <c r="P463" s="5"/>
      <c r="Q463" s="29">
        <v>3</v>
      </c>
      <c r="R463" s="5"/>
      <c r="S463" s="28"/>
    </row>
    <row r="464" spans="1:19" x14ac:dyDescent="0.25">
      <c r="A464" s="27" t="s">
        <v>258</v>
      </c>
      <c r="B464" s="27" t="s">
        <v>14</v>
      </c>
      <c r="C464" s="28"/>
      <c r="D464" s="5"/>
      <c r="E464" s="5">
        <v>92.95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30">
        <v>3</v>
      </c>
      <c r="R464" s="5"/>
      <c r="S464" s="28"/>
    </row>
    <row r="465" spans="1:19" x14ac:dyDescent="0.25">
      <c r="A465" s="27" t="s">
        <v>598</v>
      </c>
      <c r="B465" s="27" t="s">
        <v>14</v>
      </c>
      <c r="C465" s="28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>
        <v>58.89</v>
      </c>
      <c r="O465" s="5"/>
      <c r="P465" s="5"/>
      <c r="Q465" s="30">
        <v>3</v>
      </c>
      <c r="R465" s="5"/>
      <c r="S465" s="28"/>
    </row>
    <row r="466" spans="1:19" x14ac:dyDescent="0.25">
      <c r="A466" s="27" t="s">
        <v>330</v>
      </c>
      <c r="B466" s="27" t="s">
        <v>14</v>
      </c>
      <c r="C466" s="28"/>
      <c r="D466" s="5"/>
      <c r="E466" s="5"/>
      <c r="F466" s="5">
        <v>55.08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30">
        <v>3</v>
      </c>
      <c r="R466" s="5"/>
      <c r="S466" s="28"/>
    </row>
    <row r="467" spans="1:19" x14ac:dyDescent="0.25">
      <c r="A467" s="27" t="s">
        <v>318</v>
      </c>
      <c r="B467" s="27" t="s">
        <v>14</v>
      </c>
      <c r="C467" s="28"/>
      <c r="D467" s="5"/>
      <c r="E467" s="5"/>
      <c r="F467" s="5">
        <v>51.72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30">
        <v>3</v>
      </c>
      <c r="R467" s="5"/>
      <c r="S467" s="28"/>
    </row>
    <row r="468" spans="1:19" x14ac:dyDescent="0.25">
      <c r="A468" s="27" t="s">
        <v>600</v>
      </c>
      <c r="B468" s="27" t="s">
        <v>249</v>
      </c>
      <c r="C468" s="28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>
        <v>62.76</v>
      </c>
      <c r="O468" s="5"/>
      <c r="P468" s="5"/>
      <c r="Q468" s="30">
        <v>3</v>
      </c>
      <c r="R468" s="5"/>
      <c r="S468" s="28"/>
    </row>
    <row r="469" spans="1:19" x14ac:dyDescent="0.25">
      <c r="A469" s="27" t="s">
        <v>593</v>
      </c>
      <c r="B469" s="27" t="s">
        <v>14</v>
      </c>
      <c r="C469" s="28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>
        <v>52.08</v>
      </c>
      <c r="O469" s="5"/>
      <c r="P469" s="5"/>
      <c r="Q469" s="30">
        <v>3</v>
      </c>
      <c r="R469" s="5"/>
      <c r="S469" s="28"/>
    </row>
    <row r="470" spans="1:19" x14ac:dyDescent="0.25">
      <c r="A470" s="27" t="s">
        <v>506</v>
      </c>
      <c r="B470" s="27" t="s">
        <v>14</v>
      </c>
      <c r="C470" s="28"/>
      <c r="D470" s="5"/>
      <c r="E470" s="5"/>
      <c r="F470" s="5"/>
      <c r="G470" s="5"/>
      <c r="H470" s="5"/>
      <c r="I470" s="5">
        <v>54.9</v>
      </c>
      <c r="J470" s="5"/>
      <c r="K470" s="5"/>
      <c r="L470" s="5"/>
      <c r="M470" s="5"/>
      <c r="N470" s="5"/>
      <c r="O470" s="5"/>
      <c r="P470" s="5"/>
      <c r="Q470" s="30">
        <v>3</v>
      </c>
      <c r="R470" s="5"/>
      <c r="S470" s="28"/>
    </row>
    <row r="471" spans="1:19" x14ac:dyDescent="0.25">
      <c r="A471" s="27" t="s">
        <v>514</v>
      </c>
      <c r="B471" s="27" t="s">
        <v>14</v>
      </c>
      <c r="C471" s="28"/>
      <c r="D471" s="5"/>
      <c r="E471" s="5"/>
      <c r="F471" s="5"/>
      <c r="G471" s="5"/>
      <c r="H471" s="5"/>
      <c r="I471" s="5">
        <v>68.64</v>
      </c>
      <c r="J471" s="5"/>
      <c r="K471" s="5"/>
      <c r="L471" s="5"/>
      <c r="M471" s="5"/>
      <c r="N471" s="5">
        <v>57.84</v>
      </c>
      <c r="O471" s="5"/>
      <c r="P471" s="5"/>
      <c r="Q471" s="30">
        <v>6</v>
      </c>
      <c r="R471" s="5"/>
      <c r="S471" s="28"/>
    </row>
    <row r="472" spans="1:19" x14ac:dyDescent="0.25">
      <c r="A472" s="27" t="s">
        <v>568</v>
      </c>
      <c r="B472" s="27" t="s">
        <v>14</v>
      </c>
      <c r="C472" s="28"/>
      <c r="D472" s="5"/>
      <c r="E472" s="5"/>
      <c r="F472" s="5"/>
      <c r="G472" s="5"/>
      <c r="H472" s="5"/>
      <c r="I472" s="5"/>
      <c r="J472" s="5"/>
      <c r="K472" s="5"/>
      <c r="L472" s="5">
        <v>82.81</v>
      </c>
      <c r="M472" s="5"/>
      <c r="N472" s="5"/>
      <c r="O472" s="5">
        <v>50.64</v>
      </c>
      <c r="P472" s="5"/>
      <c r="Q472" s="30">
        <v>6</v>
      </c>
      <c r="R472" s="5"/>
      <c r="S472" s="28"/>
    </row>
    <row r="473" spans="1:19" x14ac:dyDescent="0.25">
      <c r="A473" s="27" t="s">
        <v>517</v>
      </c>
      <c r="B473" s="27" t="s">
        <v>14</v>
      </c>
      <c r="C473" s="28"/>
      <c r="D473" s="5"/>
      <c r="E473" s="5"/>
      <c r="F473" s="5"/>
      <c r="G473" s="5"/>
      <c r="H473" s="5"/>
      <c r="I473" s="5">
        <v>71.599999999999994</v>
      </c>
      <c r="J473" s="5"/>
      <c r="K473" s="5"/>
      <c r="L473" s="5"/>
      <c r="M473" s="5"/>
      <c r="N473" s="5"/>
      <c r="O473" s="5"/>
      <c r="P473" s="5"/>
      <c r="Q473" s="30">
        <v>3</v>
      </c>
      <c r="R473" s="5"/>
      <c r="S473" s="28"/>
    </row>
    <row r="474" spans="1:19" x14ac:dyDescent="0.25">
      <c r="A474" s="27" t="s">
        <v>574</v>
      </c>
      <c r="B474" s="27" t="s">
        <v>133</v>
      </c>
      <c r="C474" s="28"/>
      <c r="D474" s="5"/>
      <c r="E474" s="5"/>
      <c r="F474" s="5"/>
      <c r="G474" s="5"/>
      <c r="H474" s="5"/>
      <c r="I474" s="5"/>
      <c r="J474" s="5"/>
      <c r="K474" s="5"/>
      <c r="L474" s="5"/>
      <c r="M474" s="5">
        <v>52.13</v>
      </c>
      <c r="N474" s="5">
        <v>41.47</v>
      </c>
      <c r="O474" s="5"/>
      <c r="P474" s="5"/>
      <c r="Q474" s="30">
        <v>6</v>
      </c>
      <c r="R474" s="5"/>
      <c r="S474" s="28"/>
    </row>
    <row r="475" spans="1:19" x14ac:dyDescent="0.25">
      <c r="A475" s="27" t="s">
        <v>334</v>
      </c>
      <c r="B475" s="27" t="s">
        <v>14</v>
      </c>
      <c r="C475" s="28"/>
      <c r="D475" s="5"/>
      <c r="E475" s="5"/>
      <c r="F475" s="5">
        <v>56.88</v>
      </c>
      <c r="G475" s="5"/>
      <c r="H475" s="5"/>
      <c r="I475" s="5"/>
      <c r="J475" s="5"/>
      <c r="K475" s="5"/>
      <c r="L475" s="5">
        <v>60.84</v>
      </c>
      <c r="M475" s="5"/>
      <c r="N475" s="5"/>
      <c r="O475" s="5"/>
      <c r="P475" s="5"/>
      <c r="Q475" s="30">
        <v>6</v>
      </c>
      <c r="R475" s="5"/>
      <c r="S475" s="28"/>
    </row>
    <row r="476" spans="1:19" x14ac:dyDescent="0.25">
      <c r="A476" s="27" t="s">
        <v>617</v>
      </c>
      <c r="B476" s="27" t="s">
        <v>15</v>
      </c>
      <c r="C476" s="28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>
        <v>42.12</v>
      </c>
      <c r="Q476" s="29">
        <v>3</v>
      </c>
      <c r="R476" s="5"/>
      <c r="S476" s="28"/>
    </row>
    <row r="477" spans="1:19" x14ac:dyDescent="0.25">
      <c r="A477" s="27" t="s">
        <v>171</v>
      </c>
      <c r="B477" s="27" t="s">
        <v>91</v>
      </c>
      <c r="C477" s="28"/>
      <c r="D477" s="5">
        <v>58</v>
      </c>
      <c r="E477" s="5"/>
      <c r="F477" s="5"/>
      <c r="G477" s="5"/>
      <c r="H477" s="5"/>
      <c r="I477" s="5"/>
      <c r="J477" s="5"/>
      <c r="K477" s="5"/>
      <c r="L477" s="5"/>
      <c r="M477" s="5">
        <v>55.2</v>
      </c>
      <c r="N477" s="5"/>
      <c r="O477" s="5"/>
      <c r="P477" s="5"/>
      <c r="Q477" s="30">
        <v>6</v>
      </c>
      <c r="R477" s="5"/>
      <c r="S477" s="28"/>
    </row>
    <row r="478" spans="1:19" x14ac:dyDescent="0.25">
      <c r="A478" s="27" t="s">
        <v>298</v>
      </c>
      <c r="B478" s="27" t="s">
        <v>127</v>
      </c>
      <c r="C478" s="28"/>
      <c r="D478" s="5"/>
      <c r="E478" s="5"/>
      <c r="F478" s="5">
        <v>43.68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30">
        <v>3</v>
      </c>
      <c r="R478" s="5"/>
      <c r="S478" s="28"/>
    </row>
    <row r="479" spans="1:19" x14ac:dyDescent="0.25">
      <c r="A479" s="27" t="s">
        <v>372</v>
      </c>
      <c r="B479" s="27" t="s">
        <v>127</v>
      </c>
      <c r="C479" s="28"/>
      <c r="D479" s="5"/>
      <c r="E479" s="5"/>
      <c r="F479" s="5">
        <v>1000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30">
        <v>3</v>
      </c>
      <c r="R479" s="5"/>
      <c r="S479" s="28"/>
    </row>
    <row r="480" spans="1:19" x14ac:dyDescent="0.25">
      <c r="A480" s="27" t="s">
        <v>378</v>
      </c>
      <c r="B480" s="27" t="s">
        <v>127</v>
      </c>
      <c r="C480" s="28"/>
      <c r="D480" s="5"/>
      <c r="E480" s="5"/>
      <c r="F480" s="5">
        <v>1000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30">
        <v>3</v>
      </c>
      <c r="R480" s="5"/>
      <c r="S480" s="28"/>
    </row>
    <row r="481" spans="1:19" x14ac:dyDescent="0.25">
      <c r="A481" s="27" t="s">
        <v>95</v>
      </c>
      <c r="B481" s="27" t="s">
        <v>91</v>
      </c>
      <c r="C481" s="28"/>
      <c r="D481" s="5">
        <v>35.700000000000003</v>
      </c>
      <c r="E481" s="5"/>
      <c r="F481" s="5"/>
      <c r="G481" s="5"/>
      <c r="H481" s="5"/>
      <c r="I481" s="5"/>
      <c r="J481" s="5"/>
      <c r="K481" s="5"/>
      <c r="L481" s="5"/>
      <c r="M481" s="5">
        <v>45.5</v>
      </c>
      <c r="N481" s="5"/>
      <c r="O481" s="5"/>
      <c r="P481" s="5"/>
      <c r="Q481" s="30">
        <v>6</v>
      </c>
      <c r="R481" s="5"/>
      <c r="S481" s="28"/>
    </row>
    <row r="482" spans="1:19" x14ac:dyDescent="0.25">
      <c r="A482" s="27" t="s">
        <v>544</v>
      </c>
      <c r="B482" s="27" t="s">
        <v>14</v>
      </c>
      <c r="C482" s="28"/>
      <c r="D482" s="5"/>
      <c r="E482" s="5"/>
      <c r="F482" s="5"/>
      <c r="G482" s="5"/>
      <c r="H482" s="5"/>
      <c r="I482" s="5"/>
      <c r="J482" s="5">
        <v>74.16</v>
      </c>
      <c r="K482" s="5"/>
      <c r="L482" s="5"/>
      <c r="M482" s="5"/>
      <c r="N482" s="5"/>
      <c r="O482" s="5"/>
      <c r="P482" s="5"/>
      <c r="Q482" s="30">
        <v>3</v>
      </c>
      <c r="R482" s="5"/>
      <c r="S482" s="28"/>
    </row>
    <row r="483" spans="1:19" x14ac:dyDescent="0.25">
      <c r="A483" s="27" t="s">
        <v>169</v>
      </c>
      <c r="B483" s="27" t="s">
        <v>91</v>
      </c>
      <c r="C483" s="28"/>
      <c r="D483" s="5">
        <v>56.3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30">
        <v>3</v>
      </c>
      <c r="R483" s="5"/>
      <c r="S483" s="28"/>
    </row>
    <row r="484" spans="1:19" x14ac:dyDescent="0.25">
      <c r="A484" s="27" t="s">
        <v>307</v>
      </c>
      <c r="B484" s="27" t="s">
        <v>14</v>
      </c>
      <c r="C484" s="28"/>
      <c r="D484" s="5"/>
      <c r="E484" s="5"/>
      <c r="F484" s="5">
        <v>47.64</v>
      </c>
      <c r="G484" s="5"/>
      <c r="H484" s="5"/>
      <c r="I484" s="5">
        <v>45.37</v>
      </c>
      <c r="J484" s="5"/>
      <c r="K484" s="5"/>
      <c r="L484" s="5"/>
      <c r="M484" s="5"/>
      <c r="N484" s="5"/>
      <c r="O484" s="5"/>
      <c r="P484" s="5"/>
      <c r="Q484" s="30">
        <v>6</v>
      </c>
      <c r="R484" s="5"/>
      <c r="S484" s="28"/>
    </row>
    <row r="485" spans="1:19" x14ac:dyDescent="0.25">
      <c r="A485" s="27" t="s">
        <v>601</v>
      </c>
      <c r="B485" s="27" t="s">
        <v>14</v>
      </c>
      <c r="C485" s="28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>
        <v>74.400000000000006</v>
      </c>
      <c r="O485" s="5"/>
      <c r="P485" s="5"/>
      <c r="Q485" s="30">
        <v>3</v>
      </c>
      <c r="R485" s="5"/>
      <c r="S485" s="28"/>
    </row>
    <row r="486" spans="1:19" x14ac:dyDescent="0.25">
      <c r="A486" s="27" t="s">
        <v>545</v>
      </c>
      <c r="B486" s="27" t="s">
        <v>14</v>
      </c>
      <c r="C486" s="28"/>
      <c r="D486" s="5"/>
      <c r="E486" s="5"/>
      <c r="F486" s="5"/>
      <c r="G486" s="5"/>
      <c r="H486" s="5"/>
      <c r="I486" s="5"/>
      <c r="J486" s="5">
        <v>79.53</v>
      </c>
      <c r="K486" s="5"/>
      <c r="L486" s="5"/>
      <c r="M486" s="5"/>
      <c r="N486" s="5">
        <v>40.200000000000003</v>
      </c>
      <c r="O486" s="5"/>
      <c r="P486" s="5"/>
      <c r="Q486" s="30">
        <v>6</v>
      </c>
      <c r="R486" s="5"/>
      <c r="S486" s="28"/>
    </row>
    <row r="487" spans="1:19" x14ac:dyDescent="0.25">
      <c r="A487" s="27" t="s">
        <v>563</v>
      </c>
      <c r="B487" s="27" t="s">
        <v>14</v>
      </c>
      <c r="C487" s="28"/>
      <c r="D487" s="5"/>
      <c r="E487" s="5"/>
      <c r="F487" s="5"/>
      <c r="G487" s="5"/>
      <c r="H487" s="5"/>
      <c r="I487" s="5"/>
      <c r="J487" s="5"/>
      <c r="K487" s="5"/>
      <c r="L487" s="5">
        <v>69.84</v>
      </c>
      <c r="M487" s="5"/>
      <c r="N487" s="5"/>
      <c r="O487" s="5"/>
      <c r="P487" s="5"/>
      <c r="Q487" s="30">
        <v>3</v>
      </c>
      <c r="R487" s="5"/>
      <c r="S487" s="28"/>
    </row>
    <row r="488" spans="1:19" x14ac:dyDescent="0.25">
      <c r="A488" s="27" t="s">
        <v>342</v>
      </c>
      <c r="B488" s="27" t="s">
        <v>14</v>
      </c>
      <c r="C488" s="28"/>
      <c r="D488" s="5"/>
      <c r="E488" s="5"/>
      <c r="F488" s="5">
        <v>62.8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30">
        <v>3</v>
      </c>
      <c r="R488" s="5"/>
      <c r="S488" s="28"/>
    </row>
    <row r="489" spans="1:19" x14ac:dyDescent="0.25">
      <c r="A489" s="27" t="s">
        <v>119</v>
      </c>
      <c r="B489" s="27" t="s">
        <v>14</v>
      </c>
      <c r="C489" s="28"/>
      <c r="D489" s="5">
        <v>42.1</v>
      </c>
      <c r="E489" s="5"/>
      <c r="F489" s="5"/>
      <c r="G489" s="5"/>
      <c r="H489" s="5"/>
      <c r="I489" s="5">
        <v>42.3</v>
      </c>
      <c r="J489" s="5"/>
      <c r="K489" s="5"/>
      <c r="L489" s="5"/>
      <c r="M489" s="5"/>
      <c r="N489" s="5"/>
      <c r="O489" s="5"/>
      <c r="P489" s="5"/>
      <c r="Q489" s="30">
        <v>6</v>
      </c>
      <c r="R489" s="5"/>
      <c r="S489" s="28"/>
    </row>
    <row r="490" spans="1:19" x14ac:dyDescent="0.25">
      <c r="A490" s="27" t="s">
        <v>459</v>
      </c>
      <c r="B490" s="27" t="s">
        <v>14</v>
      </c>
      <c r="C490" s="28"/>
      <c r="D490" s="5"/>
      <c r="E490" s="5"/>
      <c r="F490" s="5"/>
      <c r="G490" s="5"/>
      <c r="H490" s="5">
        <v>51.48</v>
      </c>
      <c r="I490" s="5"/>
      <c r="J490" s="5">
        <v>69</v>
      </c>
      <c r="K490" s="5"/>
      <c r="L490" s="5"/>
      <c r="M490" s="5"/>
      <c r="N490" s="5"/>
      <c r="O490" s="5"/>
      <c r="P490" s="5"/>
      <c r="Q490" s="30">
        <v>6</v>
      </c>
      <c r="R490" s="5"/>
      <c r="S490" s="28"/>
    </row>
    <row r="491" spans="1:19" x14ac:dyDescent="0.25">
      <c r="A491" s="27" t="s">
        <v>562</v>
      </c>
      <c r="B491" s="27" t="s">
        <v>14</v>
      </c>
      <c r="C491" s="28"/>
      <c r="D491" s="5"/>
      <c r="E491" s="5"/>
      <c r="F491" s="5"/>
      <c r="G491" s="5"/>
      <c r="H491" s="5"/>
      <c r="I491" s="5"/>
      <c r="J491" s="5"/>
      <c r="K491" s="5"/>
      <c r="L491" s="5">
        <v>60.84</v>
      </c>
      <c r="M491" s="5"/>
      <c r="N491" s="5"/>
      <c r="O491" s="5"/>
      <c r="P491" s="5"/>
      <c r="Q491" s="30">
        <v>3</v>
      </c>
      <c r="R491" s="5"/>
      <c r="S491" s="28"/>
    </row>
    <row r="492" spans="1:19" x14ac:dyDescent="0.25">
      <c r="A492" s="27" t="s">
        <v>437</v>
      </c>
      <c r="B492" s="27" t="s">
        <v>14</v>
      </c>
      <c r="C492" s="28"/>
      <c r="D492" s="5"/>
      <c r="E492" s="5"/>
      <c r="F492" s="5"/>
      <c r="G492" s="5">
        <v>87.36</v>
      </c>
      <c r="H492" s="5"/>
      <c r="I492" s="5"/>
      <c r="J492" s="5"/>
      <c r="K492" s="5"/>
      <c r="L492" s="5"/>
      <c r="M492" s="5"/>
      <c r="N492" s="5"/>
      <c r="O492" s="5"/>
      <c r="P492" s="5"/>
      <c r="Q492" s="30">
        <v>3</v>
      </c>
      <c r="R492" s="5"/>
      <c r="S492" s="28"/>
    </row>
    <row r="493" spans="1:19" x14ac:dyDescent="0.25">
      <c r="A493" s="27" t="s">
        <v>559</v>
      </c>
      <c r="B493" s="27" t="s">
        <v>14</v>
      </c>
      <c r="C493" s="28"/>
      <c r="D493" s="5"/>
      <c r="E493" s="5"/>
      <c r="F493" s="5"/>
      <c r="G493" s="5"/>
      <c r="H493" s="5"/>
      <c r="I493" s="5"/>
      <c r="J493" s="5"/>
      <c r="K493" s="5"/>
      <c r="L493" s="5">
        <v>52.92</v>
      </c>
      <c r="M493" s="5"/>
      <c r="N493" s="5"/>
      <c r="O493" s="5"/>
      <c r="P493" s="5"/>
      <c r="Q493" s="30">
        <v>3</v>
      </c>
      <c r="R493" s="5"/>
      <c r="S493" s="28"/>
    </row>
    <row r="494" spans="1:19" x14ac:dyDescent="0.25">
      <c r="A494" s="27" t="s">
        <v>589</v>
      </c>
      <c r="B494" s="27" t="s">
        <v>14</v>
      </c>
      <c r="C494" s="28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>
        <v>44.07</v>
      </c>
      <c r="O494" s="5"/>
      <c r="P494" s="5"/>
      <c r="Q494" s="30">
        <v>3</v>
      </c>
      <c r="R494" s="5"/>
      <c r="S494" s="28"/>
    </row>
    <row r="495" spans="1:19" x14ac:dyDescent="0.25">
      <c r="A495" s="27" t="s">
        <v>260</v>
      </c>
      <c r="B495" s="27" t="s">
        <v>14</v>
      </c>
      <c r="C495" s="28"/>
      <c r="D495" s="5"/>
      <c r="E495" s="5">
        <v>104.52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30">
        <v>3</v>
      </c>
      <c r="R495" s="5"/>
      <c r="S495" s="28"/>
    </row>
    <row r="496" spans="1:19" x14ac:dyDescent="0.25">
      <c r="A496" s="36" t="s">
        <v>69</v>
      </c>
      <c r="B496" s="36" t="s">
        <v>15</v>
      </c>
      <c r="C496" s="37">
        <v>39.5</v>
      </c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1">
        <v>3</v>
      </c>
      <c r="R496" s="5"/>
      <c r="S496" s="28"/>
    </row>
    <row r="497" spans="1:20" x14ac:dyDescent="0.25">
      <c r="A497" s="27" t="s">
        <v>175</v>
      </c>
      <c r="B497" s="27" t="s">
        <v>91</v>
      </c>
      <c r="C497" s="28"/>
      <c r="D497" s="5">
        <v>62.5</v>
      </c>
      <c r="E497" s="5"/>
      <c r="F497" s="5"/>
      <c r="G497" s="5"/>
      <c r="H497" s="5"/>
      <c r="I497" s="5"/>
      <c r="J497" s="5"/>
      <c r="K497" s="5"/>
      <c r="L497" s="5"/>
      <c r="M497" s="5">
        <v>46.93</v>
      </c>
      <c r="N497" s="5"/>
      <c r="O497" s="5"/>
      <c r="P497" s="5"/>
      <c r="Q497" s="30">
        <v>6</v>
      </c>
      <c r="R497" s="5"/>
      <c r="S497" s="28"/>
    </row>
    <row r="498" spans="1:20" x14ac:dyDescent="0.25">
      <c r="A498" s="27" t="s">
        <v>118</v>
      </c>
      <c r="B498" s="27" t="s">
        <v>91</v>
      </c>
      <c r="C498" s="28"/>
      <c r="D498" s="5">
        <v>41.6</v>
      </c>
      <c r="E498" s="5"/>
      <c r="F498" s="5"/>
      <c r="G498" s="5"/>
      <c r="H498" s="5"/>
      <c r="I498" s="5"/>
      <c r="J498" s="5"/>
      <c r="K498" s="5"/>
      <c r="L498" s="5"/>
      <c r="M498" s="5">
        <v>51.3</v>
      </c>
      <c r="N498" s="5"/>
      <c r="O498" s="5"/>
      <c r="P498" s="5"/>
      <c r="Q498" s="30">
        <v>6</v>
      </c>
      <c r="R498" s="5"/>
      <c r="S498" s="28"/>
    </row>
    <row r="499" spans="1:20" x14ac:dyDescent="0.25">
      <c r="A499" s="27" t="s">
        <v>170</v>
      </c>
      <c r="B499" s="27" t="s">
        <v>91</v>
      </c>
      <c r="C499" s="28"/>
      <c r="D499" s="5">
        <v>57.6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30">
        <v>3</v>
      </c>
      <c r="R499" s="5"/>
      <c r="S499" s="28"/>
    </row>
    <row r="500" spans="1:20" x14ac:dyDescent="0.25">
      <c r="A500" s="27" t="s">
        <v>100</v>
      </c>
      <c r="B500" s="27" t="s">
        <v>91</v>
      </c>
      <c r="C500" s="28"/>
      <c r="D500" s="5">
        <v>37.200000000000003</v>
      </c>
      <c r="E500" s="5"/>
      <c r="F500" s="5"/>
      <c r="G500" s="5"/>
      <c r="H500" s="5"/>
      <c r="I500" s="5"/>
      <c r="J500" s="5"/>
      <c r="K500" s="5"/>
      <c r="L500" s="5"/>
      <c r="M500" s="5">
        <v>48.7</v>
      </c>
      <c r="N500" s="5"/>
      <c r="O500" s="5"/>
      <c r="P500" s="5"/>
      <c r="Q500" s="30">
        <v>6</v>
      </c>
      <c r="R500" s="5"/>
      <c r="S500" s="28"/>
    </row>
    <row r="501" spans="1:20" x14ac:dyDescent="0.25">
      <c r="A501" s="27" t="s">
        <v>191</v>
      </c>
      <c r="B501" s="27" t="s">
        <v>91</v>
      </c>
      <c r="C501" s="28"/>
      <c r="D501" s="5">
        <v>119.6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30">
        <v>3</v>
      </c>
      <c r="R501" s="5"/>
      <c r="S501" s="28"/>
    </row>
    <row r="502" spans="1:20" x14ac:dyDescent="0.25">
      <c r="A502" s="27" t="s">
        <v>106</v>
      </c>
      <c r="B502" s="27" t="s">
        <v>91</v>
      </c>
      <c r="C502" s="28"/>
      <c r="D502" s="5">
        <v>39.4</v>
      </c>
      <c r="E502" s="5"/>
      <c r="F502" s="5"/>
      <c r="G502" s="5"/>
      <c r="H502" s="5"/>
      <c r="I502" s="5"/>
      <c r="J502" s="5"/>
      <c r="K502" s="5"/>
      <c r="L502" s="5"/>
      <c r="M502" s="5">
        <v>75</v>
      </c>
      <c r="N502" s="5"/>
      <c r="O502" s="5"/>
      <c r="P502" s="5"/>
      <c r="Q502" s="30">
        <v>6</v>
      </c>
      <c r="R502" s="5"/>
      <c r="S502" s="28"/>
    </row>
    <row r="503" spans="1:20" x14ac:dyDescent="0.25">
      <c r="A503" s="27" t="s">
        <v>571</v>
      </c>
      <c r="B503" s="27" t="s">
        <v>91</v>
      </c>
      <c r="C503" s="28"/>
      <c r="D503" s="5"/>
      <c r="E503" s="5"/>
      <c r="F503" s="5"/>
      <c r="G503" s="5"/>
      <c r="H503" s="5"/>
      <c r="I503" s="5"/>
      <c r="J503" s="5"/>
      <c r="K503" s="5"/>
      <c r="L503" s="5"/>
      <c r="M503" s="5">
        <v>43.56</v>
      </c>
      <c r="N503" s="5"/>
      <c r="O503" s="5"/>
      <c r="P503" s="5"/>
      <c r="Q503" s="30">
        <v>3</v>
      </c>
      <c r="R503" s="5"/>
      <c r="S503" s="28"/>
    </row>
    <row r="504" spans="1:20" x14ac:dyDescent="0.25">
      <c r="A504" s="27" t="s">
        <v>187</v>
      </c>
      <c r="B504" s="27" t="s">
        <v>91</v>
      </c>
      <c r="C504" s="28"/>
      <c r="D504" s="5">
        <v>101.4</v>
      </c>
      <c r="E504" s="5"/>
      <c r="F504" s="5"/>
      <c r="G504" s="5"/>
      <c r="H504" s="5"/>
      <c r="I504" s="5"/>
      <c r="J504" s="5"/>
      <c r="K504" s="5"/>
      <c r="L504" s="5"/>
      <c r="M504" s="5">
        <v>54.34</v>
      </c>
      <c r="N504" s="5"/>
      <c r="O504" s="5"/>
      <c r="P504" s="5"/>
      <c r="Q504" s="30">
        <v>6</v>
      </c>
      <c r="R504" s="5"/>
      <c r="S504" s="28"/>
    </row>
    <row r="505" spans="1:20" x14ac:dyDescent="0.25">
      <c r="A505" s="27" t="s">
        <v>306</v>
      </c>
      <c r="B505" s="27" t="s">
        <v>249</v>
      </c>
      <c r="C505" s="28"/>
      <c r="D505" s="5"/>
      <c r="E505" s="5"/>
      <c r="F505" s="5">
        <v>46.8</v>
      </c>
      <c r="G505" s="5"/>
      <c r="H505" s="5"/>
      <c r="I505" s="5">
        <v>42.72</v>
      </c>
      <c r="J505" s="5"/>
      <c r="K505" s="5"/>
      <c r="L505" s="5"/>
      <c r="M505" s="5"/>
      <c r="N505" s="5"/>
      <c r="O505" s="5"/>
      <c r="P505" s="5"/>
      <c r="Q505" s="30">
        <v>6</v>
      </c>
      <c r="R505" s="5"/>
      <c r="S505" s="28"/>
    </row>
    <row r="506" spans="1:20" x14ac:dyDescent="0.25">
      <c r="A506" s="27" t="s">
        <v>524</v>
      </c>
      <c r="B506" s="27" t="s">
        <v>249</v>
      </c>
      <c r="C506" s="28"/>
      <c r="D506" s="5"/>
      <c r="E506" s="5"/>
      <c r="F506" s="5"/>
      <c r="G506" s="5"/>
      <c r="H506" s="5"/>
      <c r="I506" s="5">
        <v>89.6</v>
      </c>
      <c r="J506" s="5"/>
      <c r="K506" s="5"/>
      <c r="L506" s="5"/>
      <c r="M506" s="5"/>
      <c r="N506" s="5"/>
      <c r="O506" s="5"/>
      <c r="P506" s="5"/>
      <c r="Q506" s="30">
        <v>3</v>
      </c>
      <c r="R506" s="5"/>
      <c r="S506" s="28"/>
    </row>
    <row r="507" spans="1:20" x14ac:dyDescent="0.25">
      <c r="A507" s="27" t="s">
        <v>112</v>
      </c>
      <c r="B507" s="27" t="s">
        <v>91</v>
      </c>
      <c r="C507" s="28"/>
      <c r="D507" s="5">
        <v>40.799999999999997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30">
        <v>3</v>
      </c>
      <c r="R507" s="5"/>
      <c r="S507" s="28"/>
    </row>
    <row r="508" spans="1:20" x14ac:dyDescent="0.25">
      <c r="A508" s="27" t="s">
        <v>501</v>
      </c>
      <c r="B508" s="27" t="s">
        <v>14</v>
      </c>
      <c r="C508" s="28"/>
      <c r="D508" s="5"/>
      <c r="E508" s="5"/>
      <c r="F508" s="5"/>
      <c r="G508" s="5"/>
      <c r="H508" s="5"/>
      <c r="I508" s="5">
        <v>52.13</v>
      </c>
      <c r="J508" s="5"/>
      <c r="K508" s="5"/>
      <c r="L508" s="5"/>
      <c r="M508" s="5"/>
      <c r="N508" s="5"/>
      <c r="O508" s="5"/>
      <c r="P508" s="5"/>
      <c r="Q508" s="30">
        <v>3</v>
      </c>
      <c r="R508" s="5"/>
      <c r="S508" s="28"/>
    </row>
    <row r="509" spans="1:20" x14ac:dyDescent="0.25">
      <c r="A509" s="27" t="s">
        <v>529</v>
      </c>
      <c r="B509" s="27"/>
      <c r="C509" s="28"/>
      <c r="D509" s="5"/>
      <c r="E509" s="5"/>
      <c r="F509" s="5"/>
      <c r="G509" s="5"/>
      <c r="H509" s="5"/>
      <c r="I509" s="5">
        <v>1000</v>
      </c>
      <c r="J509" s="5"/>
      <c r="K509" s="5"/>
      <c r="L509" s="5"/>
      <c r="M509" s="5"/>
      <c r="N509" s="5"/>
      <c r="O509" s="5"/>
      <c r="P509" s="5"/>
      <c r="Q509" s="30">
        <v>3</v>
      </c>
      <c r="R509" s="5"/>
      <c r="S509" s="28"/>
      <c r="T509" s="33"/>
    </row>
    <row r="510" spans="1:20" x14ac:dyDescent="0.25">
      <c r="A510" s="27" t="s">
        <v>144</v>
      </c>
      <c r="B510" s="27" t="s">
        <v>91</v>
      </c>
      <c r="C510" s="28"/>
      <c r="D510" s="5">
        <v>48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30">
        <v>3</v>
      </c>
      <c r="R510" s="5"/>
      <c r="S510" s="28"/>
    </row>
    <row r="511" spans="1:20" x14ac:dyDescent="0.25">
      <c r="A511" s="27" t="s">
        <v>468</v>
      </c>
      <c r="B511" s="27" t="s">
        <v>14</v>
      </c>
      <c r="C511" s="28"/>
      <c r="D511" s="5"/>
      <c r="E511" s="5"/>
      <c r="F511" s="5"/>
      <c r="G511" s="5"/>
      <c r="H511" s="5">
        <v>87.1</v>
      </c>
      <c r="I511" s="5"/>
      <c r="J511" s="5"/>
      <c r="K511" s="5"/>
      <c r="L511" s="5"/>
      <c r="M511" s="5"/>
      <c r="N511" s="5"/>
      <c r="O511" s="5"/>
      <c r="P511" s="5"/>
      <c r="Q511" s="30">
        <v>3</v>
      </c>
      <c r="R511" s="5"/>
      <c r="S511" s="28"/>
    </row>
    <row r="512" spans="1:20" x14ac:dyDescent="0.25">
      <c r="A512" s="27" t="s">
        <v>466</v>
      </c>
      <c r="B512" s="27" t="s">
        <v>14</v>
      </c>
      <c r="C512" s="28"/>
      <c r="D512" s="5"/>
      <c r="E512" s="5"/>
      <c r="F512" s="5"/>
      <c r="G512" s="5"/>
      <c r="H512" s="5">
        <v>65.650000000000006</v>
      </c>
      <c r="I512" s="5"/>
      <c r="J512" s="5"/>
      <c r="K512" s="5"/>
      <c r="L512" s="5">
        <v>67.08</v>
      </c>
      <c r="M512" s="5"/>
      <c r="N512" s="5"/>
      <c r="O512" s="5"/>
      <c r="P512" s="5"/>
      <c r="Q512" s="30">
        <v>6</v>
      </c>
      <c r="R512" s="5"/>
      <c r="S512" s="28"/>
    </row>
    <row r="513" spans="1:19" x14ac:dyDescent="0.25">
      <c r="A513" s="27" t="s">
        <v>555</v>
      </c>
      <c r="B513" s="27" t="s">
        <v>14</v>
      </c>
      <c r="C513" s="28"/>
      <c r="D513" s="5"/>
      <c r="E513" s="5"/>
      <c r="F513" s="5"/>
      <c r="G513" s="5"/>
      <c r="H513" s="5"/>
      <c r="I513" s="5"/>
      <c r="J513" s="5"/>
      <c r="K513" s="5"/>
      <c r="L513" s="5">
        <v>39.909999999999997</v>
      </c>
      <c r="M513" s="5"/>
      <c r="N513" s="5"/>
      <c r="O513" s="5"/>
      <c r="P513" s="5"/>
      <c r="Q513" s="30">
        <v>3</v>
      </c>
      <c r="R513" s="5"/>
      <c r="S513" s="28"/>
    </row>
    <row r="514" spans="1:19" x14ac:dyDescent="0.25">
      <c r="A514" s="27" t="s">
        <v>455</v>
      </c>
      <c r="B514" s="27" t="s">
        <v>14</v>
      </c>
      <c r="C514" s="28"/>
      <c r="D514" s="5"/>
      <c r="E514" s="5"/>
      <c r="F514" s="5"/>
      <c r="G514" s="5"/>
      <c r="H514" s="5">
        <v>46.41</v>
      </c>
      <c r="I514" s="5"/>
      <c r="J514" s="5"/>
      <c r="K514" s="5"/>
      <c r="L514" s="5">
        <v>59.52</v>
      </c>
      <c r="M514" s="5"/>
      <c r="N514" s="5"/>
      <c r="O514" s="5"/>
      <c r="P514" s="5"/>
      <c r="Q514" s="30">
        <v>6</v>
      </c>
      <c r="R514" s="5"/>
      <c r="S514" s="28"/>
    </row>
    <row r="515" spans="1:19" x14ac:dyDescent="0.25">
      <c r="A515" s="27" t="s">
        <v>582</v>
      </c>
      <c r="B515" s="27" t="s">
        <v>91</v>
      </c>
      <c r="C515" s="28"/>
      <c r="D515" s="5"/>
      <c r="E515" s="5"/>
      <c r="F515" s="5"/>
      <c r="G515" s="5"/>
      <c r="H515" s="5"/>
      <c r="I515" s="5"/>
      <c r="J515" s="5"/>
      <c r="K515" s="5"/>
      <c r="L515" s="5"/>
      <c r="M515" s="5">
        <v>75.92</v>
      </c>
      <c r="N515" s="5"/>
      <c r="O515" s="5"/>
      <c r="P515" s="5"/>
      <c r="Q515" s="30">
        <v>3</v>
      </c>
      <c r="R515" s="5"/>
      <c r="S515" s="28"/>
    </row>
    <row r="516" spans="1:19" x14ac:dyDescent="0.25">
      <c r="A516" s="27" t="s">
        <v>176</v>
      </c>
      <c r="B516" s="27" t="s">
        <v>91</v>
      </c>
      <c r="C516" s="28"/>
      <c r="D516" s="5">
        <v>62.76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30">
        <v>3</v>
      </c>
      <c r="R516" s="5"/>
      <c r="S516" s="28"/>
    </row>
    <row r="517" spans="1:19" x14ac:dyDescent="0.25">
      <c r="A517" s="27" t="s">
        <v>117</v>
      </c>
      <c r="B517" s="27" t="s">
        <v>91</v>
      </c>
      <c r="C517" s="28"/>
      <c r="D517" s="5">
        <v>41.3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30">
        <v>3</v>
      </c>
      <c r="R517" s="5"/>
      <c r="S517" s="28"/>
    </row>
    <row r="518" spans="1:19" x14ac:dyDescent="0.25">
      <c r="A518" s="27" t="s">
        <v>96</v>
      </c>
      <c r="B518" s="27" t="s">
        <v>91</v>
      </c>
      <c r="C518" s="28"/>
      <c r="D518" s="5">
        <v>36.5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30">
        <v>3</v>
      </c>
      <c r="R518" s="5"/>
      <c r="S518" s="28"/>
    </row>
    <row r="519" spans="1:19" x14ac:dyDescent="0.25">
      <c r="A519" s="27" t="s">
        <v>207</v>
      </c>
      <c r="B519" s="27" t="s">
        <v>91</v>
      </c>
      <c r="C519" s="28"/>
      <c r="D519" s="5">
        <v>1000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30">
        <v>3</v>
      </c>
      <c r="R519" s="5"/>
      <c r="S519" s="28"/>
    </row>
    <row r="520" spans="1:19" x14ac:dyDescent="0.25">
      <c r="A520" s="27" t="s">
        <v>154</v>
      </c>
      <c r="B520" s="27" t="s">
        <v>91</v>
      </c>
      <c r="C520" s="28"/>
      <c r="D520" s="5">
        <v>49.9</v>
      </c>
      <c r="E520" s="5"/>
      <c r="F520" s="5"/>
      <c r="G520" s="5"/>
      <c r="H520" s="5"/>
      <c r="I520" s="5"/>
      <c r="J520" s="5"/>
      <c r="K520" s="5"/>
      <c r="L520" s="5"/>
      <c r="M520" s="5">
        <v>60.4</v>
      </c>
      <c r="N520" s="5"/>
      <c r="O520" s="5"/>
      <c r="P520" s="5"/>
      <c r="Q520" s="30">
        <v>6</v>
      </c>
      <c r="R520" s="5"/>
      <c r="S520" s="28"/>
    </row>
    <row r="521" spans="1:19" x14ac:dyDescent="0.25">
      <c r="A521" s="27" t="s">
        <v>142</v>
      </c>
      <c r="B521" s="27" t="s">
        <v>91</v>
      </c>
      <c r="C521" s="28"/>
      <c r="D521" s="5">
        <v>47.7</v>
      </c>
      <c r="E521" s="5"/>
      <c r="F521" s="5"/>
      <c r="G521" s="5"/>
      <c r="H521" s="5"/>
      <c r="I521" s="5"/>
      <c r="J521" s="5"/>
      <c r="K521" s="5"/>
      <c r="L521" s="5"/>
      <c r="M521" s="5">
        <v>62.4</v>
      </c>
      <c r="N521" s="5"/>
      <c r="O521" s="5"/>
      <c r="P521" s="5"/>
      <c r="Q521" s="30">
        <v>6</v>
      </c>
      <c r="R521" s="5"/>
      <c r="S521" s="28"/>
    </row>
    <row r="522" spans="1:19" x14ac:dyDescent="0.25">
      <c r="A522" s="27" t="s">
        <v>92</v>
      </c>
      <c r="B522" s="27" t="s">
        <v>91</v>
      </c>
      <c r="C522" s="28"/>
      <c r="D522" s="5">
        <v>32</v>
      </c>
      <c r="E522" s="5"/>
      <c r="F522" s="5"/>
      <c r="G522" s="5"/>
      <c r="H522" s="5"/>
      <c r="I522" s="5"/>
      <c r="J522" s="5"/>
      <c r="K522" s="5"/>
      <c r="L522" s="5"/>
      <c r="M522" s="5">
        <v>48</v>
      </c>
      <c r="N522" s="5"/>
      <c r="O522" s="5"/>
      <c r="P522" s="5"/>
      <c r="Q522" s="30">
        <v>6</v>
      </c>
      <c r="R522" s="5"/>
      <c r="S522" s="28"/>
    </row>
    <row r="523" spans="1:19" x14ac:dyDescent="0.25">
      <c r="A523" s="27" t="s">
        <v>202</v>
      </c>
      <c r="B523" s="27" t="s">
        <v>91</v>
      </c>
      <c r="C523" s="28"/>
      <c r="D523" s="5">
        <v>1000</v>
      </c>
      <c r="E523" s="5"/>
      <c r="F523" s="5"/>
      <c r="G523" s="5"/>
      <c r="H523" s="5"/>
      <c r="I523" s="5"/>
      <c r="J523" s="5"/>
      <c r="K523" s="5"/>
      <c r="L523" s="5"/>
      <c r="M523" s="5">
        <v>44.76</v>
      </c>
      <c r="N523" s="5"/>
      <c r="O523" s="5"/>
      <c r="P523" s="5"/>
      <c r="Q523" s="30">
        <v>6</v>
      </c>
      <c r="R523" s="5"/>
      <c r="S523" s="28"/>
    </row>
    <row r="524" spans="1:19" x14ac:dyDescent="0.25">
      <c r="A524" s="27" t="s">
        <v>573</v>
      </c>
      <c r="B524" s="27" t="s">
        <v>91</v>
      </c>
      <c r="C524" s="28"/>
      <c r="D524" s="5"/>
      <c r="E524" s="5"/>
      <c r="F524" s="5"/>
      <c r="G524" s="5"/>
      <c r="H524" s="5"/>
      <c r="I524" s="5"/>
      <c r="J524" s="5"/>
      <c r="K524" s="5"/>
      <c r="L524" s="5"/>
      <c r="M524" s="5">
        <v>52</v>
      </c>
      <c r="N524" s="5"/>
      <c r="O524" s="5"/>
      <c r="P524" s="5"/>
      <c r="Q524" s="30">
        <v>3</v>
      </c>
      <c r="R524" s="5"/>
      <c r="S524" s="28"/>
    </row>
    <row r="525" spans="1:19" x14ac:dyDescent="0.25">
      <c r="A525" s="27" t="s">
        <v>489</v>
      </c>
      <c r="B525" s="27"/>
      <c r="C525" s="28"/>
      <c r="D525" s="5"/>
      <c r="E525" s="5"/>
      <c r="F525" s="5"/>
      <c r="G525" s="5"/>
      <c r="H525" s="5"/>
      <c r="I525" s="5">
        <v>41.7</v>
      </c>
      <c r="J525" s="5"/>
      <c r="K525" s="5"/>
      <c r="L525" s="5"/>
      <c r="M525" s="5"/>
      <c r="N525" s="5"/>
      <c r="O525" s="5"/>
      <c r="P525" s="5"/>
      <c r="Q525" s="30">
        <v>3</v>
      </c>
      <c r="R525" s="5"/>
      <c r="S525" s="28"/>
    </row>
    <row r="526" spans="1:19" x14ac:dyDescent="0.25">
      <c r="A526" s="27" t="s">
        <v>406</v>
      </c>
      <c r="B526" s="27" t="s">
        <v>249</v>
      </c>
      <c r="C526" s="28"/>
      <c r="D526" s="5"/>
      <c r="E526" s="5"/>
      <c r="F526" s="5"/>
      <c r="G526" s="5">
        <v>48.48</v>
      </c>
      <c r="H526" s="5"/>
      <c r="I526" s="5"/>
      <c r="J526" s="5"/>
      <c r="K526" s="5"/>
      <c r="L526" s="5"/>
      <c r="M526" s="5"/>
      <c r="N526" s="5"/>
      <c r="O526" s="5"/>
      <c r="P526" s="5"/>
      <c r="Q526" s="30">
        <v>3</v>
      </c>
      <c r="R526" s="5"/>
      <c r="S526" s="28"/>
    </row>
    <row r="527" spans="1:19" x14ac:dyDescent="0.25">
      <c r="A527" s="27" t="s">
        <v>297</v>
      </c>
      <c r="B527" s="27" t="s">
        <v>14</v>
      </c>
      <c r="C527" s="28"/>
      <c r="D527" s="5"/>
      <c r="E527" s="5"/>
      <c r="F527" s="5">
        <v>43.08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30">
        <v>3</v>
      </c>
      <c r="R527" s="5"/>
      <c r="S527" s="28"/>
    </row>
    <row r="528" spans="1:19" x14ac:dyDescent="0.25">
      <c r="A528" s="27" t="s">
        <v>201</v>
      </c>
      <c r="B528" s="27" t="s">
        <v>126</v>
      </c>
      <c r="C528" s="28"/>
      <c r="D528" s="5">
        <v>1000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30">
        <v>3</v>
      </c>
      <c r="R528" s="5"/>
      <c r="S528" s="28"/>
    </row>
    <row r="529" spans="1:19" x14ac:dyDescent="0.25">
      <c r="A529" s="27" t="s">
        <v>492</v>
      </c>
      <c r="B529" s="27" t="s">
        <v>14</v>
      </c>
      <c r="C529" s="28"/>
      <c r="D529" s="5"/>
      <c r="E529" s="5"/>
      <c r="F529" s="5"/>
      <c r="G529" s="5"/>
      <c r="H529" s="5"/>
      <c r="I529" s="5">
        <v>43.4</v>
      </c>
      <c r="J529" s="5"/>
      <c r="K529" s="5"/>
      <c r="L529" s="5"/>
      <c r="M529" s="5"/>
      <c r="N529" s="5"/>
      <c r="O529" s="5"/>
      <c r="P529" s="5"/>
      <c r="Q529" s="30">
        <v>3</v>
      </c>
      <c r="R529" s="5"/>
      <c r="S529" s="28"/>
    </row>
    <row r="530" spans="1:19" x14ac:dyDescent="0.25">
      <c r="A530" s="27" t="s">
        <v>373</v>
      </c>
      <c r="B530" s="27" t="s">
        <v>14</v>
      </c>
      <c r="C530" s="28"/>
      <c r="D530" s="5"/>
      <c r="E530" s="5"/>
      <c r="F530" s="5">
        <v>1000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30">
        <v>3</v>
      </c>
      <c r="R530" s="5"/>
      <c r="S530" s="28"/>
    </row>
    <row r="531" spans="1:19" x14ac:dyDescent="0.25">
      <c r="A531" s="27" t="s">
        <v>423</v>
      </c>
      <c r="B531" s="27" t="s">
        <v>14</v>
      </c>
      <c r="C531" s="28"/>
      <c r="D531" s="5"/>
      <c r="E531" s="5"/>
      <c r="F531" s="5"/>
      <c r="G531" s="5">
        <v>56.81</v>
      </c>
      <c r="H531" s="5"/>
      <c r="I531" s="5">
        <v>57</v>
      </c>
      <c r="J531" s="5"/>
      <c r="K531" s="5"/>
      <c r="L531" s="5"/>
      <c r="M531" s="5"/>
      <c r="N531" s="5"/>
      <c r="O531" s="5"/>
      <c r="P531" s="5"/>
      <c r="Q531" s="30">
        <v>6</v>
      </c>
      <c r="R531" s="5"/>
      <c r="S531" s="28"/>
    </row>
    <row r="532" spans="1:19" x14ac:dyDescent="0.25">
      <c r="A532" s="27" t="s">
        <v>401</v>
      </c>
      <c r="B532" s="27" t="s">
        <v>14</v>
      </c>
      <c r="C532" s="28"/>
      <c r="D532" s="5"/>
      <c r="E532" s="5"/>
      <c r="F532" s="5"/>
      <c r="G532" s="5">
        <v>44.4</v>
      </c>
      <c r="H532" s="5"/>
      <c r="I532" s="5"/>
      <c r="J532" s="5"/>
      <c r="K532" s="5"/>
      <c r="L532" s="5"/>
      <c r="M532" s="5"/>
      <c r="N532" s="5"/>
      <c r="O532" s="5"/>
      <c r="P532" s="5"/>
      <c r="Q532" s="30">
        <v>3</v>
      </c>
      <c r="R532" s="5"/>
      <c r="S532" s="28"/>
    </row>
    <row r="533" spans="1:19" x14ac:dyDescent="0.25">
      <c r="A533" s="27" t="s">
        <v>509</v>
      </c>
      <c r="B533" s="27"/>
      <c r="C533" s="28"/>
      <c r="D533" s="5"/>
      <c r="E533" s="5"/>
      <c r="F533" s="5"/>
      <c r="G533" s="5"/>
      <c r="H533" s="5"/>
      <c r="I533" s="5">
        <v>59.9</v>
      </c>
      <c r="J533" s="5"/>
      <c r="K533" s="5"/>
      <c r="L533" s="5"/>
      <c r="M533" s="5"/>
      <c r="N533" s="5"/>
      <c r="O533" s="5"/>
      <c r="P533" s="5"/>
      <c r="Q533" s="30">
        <v>3</v>
      </c>
      <c r="R533" s="5"/>
      <c r="S533" s="28"/>
    </row>
    <row r="534" spans="1:19" x14ac:dyDescent="0.25">
      <c r="A534" s="27" t="s">
        <v>525</v>
      </c>
      <c r="B534" s="27" t="s">
        <v>14</v>
      </c>
      <c r="C534" s="28"/>
      <c r="D534" s="5"/>
      <c r="E534" s="5"/>
      <c r="F534" s="5"/>
      <c r="G534" s="5"/>
      <c r="H534" s="5"/>
      <c r="I534" s="5">
        <v>91.26</v>
      </c>
      <c r="J534" s="5"/>
      <c r="K534" s="5"/>
      <c r="L534" s="5">
        <v>61.49</v>
      </c>
      <c r="M534" s="5"/>
      <c r="N534" s="5"/>
      <c r="O534" s="5"/>
      <c r="P534" s="5"/>
      <c r="Q534" s="30">
        <v>6</v>
      </c>
      <c r="R534" s="5"/>
      <c r="S534" s="28"/>
    </row>
    <row r="535" spans="1:19" x14ac:dyDescent="0.25">
      <c r="A535" s="27" t="s">
        <v>304</v>
      </c>
      <c r="B535" s="27" t="s">
        <v>14</v>
      </c>
      <c r="C535" s="28"/>
      <c r="D535" s="5"/>
      <c r="E535" s="5"/>
      <c r="F535" s="5">
        <v>46.2</v>
      </c>
      <c r="G535" s="5"/>
      <c r="H535" s="5"/>
      <c r="I535" s="5"/>
      <c r="J535" s="5"/>
      <c r="K535" s="5"/>
      <c r="L535" s="5"/>
      <c r="M535" s="5"/>
      <c r="N535" s="5"/>
      <c r="O535" s="5">
        <v>1000</v>
      </c>
      <c r="P535" s="5"/>
      <c r="Q535" s="30">
        <v>6</v>
      </c>
      <c r="R535" s="5"/>
      <c r="S535" s="28"/>
    </row>
    <row r="536" spans="1:19" x14ac:dyDescent="0.25">
      <c r="A536" s="27" t="s">
        <v>513</v>
      </c>
      <c r="B536" s="27" t="s">
        <v>14</v>
      </c>
      <c r="C536" s="28"/>
      <c r="D536" s="5"/>
      <c r="E536" s="5"/>
      <c r="F536" s="5"/>
      <c r="G536" s="5"/>
      <c r="H536" s="5"/>
      <c r="I536" s="5">
        <v>65.88</v>
      </c>
      <c r="J536" s="5"/>
      <c r="K536" s="5"/>
      <c r="L536" s="5"/>
      <c r="M536" s="5"/>
      <c r="N536" s="5"/>
      <c r="O536" s="5"/>
      <c r="P536" s="5"/>
      <c r="Q536" s="30">
        <v>3</v>
      </c>
      <c r="R536" s="5"/>
      <c r="S536" s="28"/>
    </row>
    <row r="537" spans="1:19" x14ac:dyDescent="0.25">
      <c r="A537" s="27" t="s">
        <v>434</v>
      </c>
      <c r="B537" s="27" t="s">
        <v>14</v>
      </c>
      <c r="C537" s="28"/>
      <c r="D537" s="5"/>
      <c r="E537" s="5"/>
      <c r="F537" s="5"/>
      <c r="G537" s="5">
        <v>68.77</v>
      </c>
      <c r="H537" s="5"/>
      <c r="I537" s="5">
        <v>71.5</v>
      </c>
      <c r="J537" s="5"/>
      <c r="K537" s="5"/>
      <c r="L537" s="5"/>
      <c r="M537" s="5"/>
      <c r="N537" s="5"/>
      <c r="O537" s="5"/>
      <c r="P537" s="5"/>
      <c r="Q537" s="30">
        <v>6</v>
      </c>
      <c r="R537" s="5"/>
      <c r="S537" s="28"/>
    </row>
    <row r="538" spans="1:19" x14ac:dyDescent="0.25">
      <c r="A538" s="27" t="s">
        <v>626</v>
      </c>
      <c r="B538" s="27" t="s">
        <v>249</v>
      </c>
      <c r="C538" s="28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>
        <v>64.61</v>
      </c>
      <c r="P538" s="5"/>
      <c r="Q538" s="29">
        <v>3</v>
      </c>
      <c r="R538" s="5"/>
      <c r="S538" s="28"/>
    </row>
    <row r="539" spans="1:19" x14ac:dyDescent="0.25">
      <c r="A539" s="27" t="s">
        <v>556</v>
      </c>
      <c r="B539" s="27" t="s">
        <v>14</v>
      </c>
      <c r="C539" s="28"/>
      <c r="D539" s="5"/>
      <c r="E539" s="5"/>
      <c r="F539" s="5"/>
      <c r="G539" s="5"/>
      <c r="H539" s="5"/>
      <c r="I539" s="5"/>
      <c r="J539" s="5"/>
      <c r="K539" s="5"/>
      <c r="L539" s="5">
        <v>44.46</v>
      </c>
      <c r="M539" s="5"/>
      <c r="N539" s="5"/>
      <c r="O539" s="5"/>
      <c r="P539" s="5"/>
      <c r="Q539" s="30">
        <v>3</v>
      </c>
      <c r="R539" s="5"/>
      <c r="S539" s="28"/>
    </row>
    <row r="540" spans="1:19" x14ac:dyDescent="0.25">
      <c r="A540" s="27" t="s">
        <v>592</v>
      </c>
      <c r="B540" s="27" t="s">
        <v>14</v>
      </c>
      <c r="C540" s="28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>
        <v>51.35</v>
      </c>
      <c r="O540" s="5">
        <v>80.989999999999995</v>
      </c>
      <c r="P540" s="5"/>
      <c r="Q540" s="30">
        <v>6</v>
      </c>
      <c r="R540" s="5"/>
      <c r="S540" s="28"/>
    </row>
    <row r="541" spans="1:19" x14ac:dyDescent="0.25">
      <c r="A541" s="27" t="s">
        <v>343</v>
      </c>
      <c r="B541" s="27" t="s">
        <v>14</v>
      </c>
      <c r="C541" s="28"/>
      <c r="D541" s="5"/>
      <c r="E541" s="5"/>
      <c r="F541" s="5">
        <v>62.92</v>
      </c>
      <c r="G541" s="5">
        <v>75</v>
      </c>
      <c r="H541" s="5"/>
      <c r="I541" s="5"/>
      <c r="J541" s="5"/>
      <c r="K541" s="5"/>
      <c r="L541" s="5"/>
      <c r="M541" s="5"/>
      <c r="N541" s="5"/>
      <c r="O541" s="5"/>
      <c r="P541" s="5"/>
      <c r="Q541" s="30">
        <v>6</v>
      </c>
      <c r="R541" s="5"/>
      <c r="S541" s="28"/>
    </row>
    <row r="542" spans="1:19" x14ac:dyDescent="0.25">
      <c r="A542" s="36" t="s">
        <v>74</v>
      </c>
      <c r="B542" s="36" t="s">
        <v>14</v>
      </c>
      <c r="C542" s="37">
        <v>44.04</v>
      </c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1">
        <v>3</v>
      </c>
      <c r="R542" s="5"/>
      <c r="S542" s="28"/>
    </row>
    <row r="543" spans="1:19" x14ac:dyDescent="0.25">
      <c r="A543" s="27" t="s">
        <v>483</v>
      </c>
      <c r="B543" s="27" t="s">
        <v>14</v>
      </c>
      <c r="C543" s="28"/>
      <c r="D543" s="5"/>
      <c r="E543" s="5"/>
      <c r="F543" s="5"/>
      <c r="G543" s="5"/>
      <c r="H543" s="5"/>
      <c r="I543" s="5">
        <v>37.9</v>
      </c>
      <c r="J543" s="5"/>
      <c r="K543" s="5"/>
      <c r="L543" s="5"/>
      <c r="M543" s="5">
        <v>42.4</v>
      </c>
      <c r="N543" s="5"/>
      <c r="O543" s="5"/>
      <c r="P543" s="5"/>
      <c r="Q543" s="30">
        <v>6</v>
      </c>
      <c r="R543" s="5"/>
      <c r="S543" s="28"/>
    </row>
    <row r="544" spans="1:19" x14ac:dyDescent="0.25">
      <c r="A544" s="27" t="s">
        <v>338</v>
      </c>
      <c r="B544" s="27" t="s">
        <v>14</v>
      </c>
      <c r="C544" s="28"/>
      <c r="D544" s="5"/>
      <c r="E544" s="5"/>
      <c r="F544" s="5">
        <v>58.56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30">
        <v>3</v>
      </c>
      <c r="R544" s="5"/>
      <c r="S544" s="28"/>
    </row>
    <row r="545" spans="1:19" x14ac:dyDescent="0.25">
      <c r="A545" s="27" t="s">
        <v>218</v>
      </c>
      <c r="B545" s="27" t="s">
        <v>14</v>
      </c>
      <c r="C545" s="28"/>
      <c r="D545" s="5"/>
      <c r="E545" s="5">
        <v>40.5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30">
        <v>3</v>
      </c>
      <c r="R545" s="5"/>
      <c r="S545" s="28"/>
    </row>
    <row r="546" spans="1:19" x14ac:dyDescent="0.25">
      <c r="A546" s="27" t="s">
        <v>528</v>
      </c>
      <c r="B546" s="27" t="s">
        <v>14</v>
      </c>
      <c r="C546" s="28"/>
      <c r="D546" s="5"/>
      <c r="E546" s="5"/>
      <c r="F546" s="5"/>
      <c r="G546" s="5"/>
      <c r="H546" s="5"/>
      <c r="I546" s="5">
        <v>143.91</v>
      </c>
      <c r="J546" s="5"/>
      <c r="K546" s="5"/>
      <c r="L546" s="5"/>
      <c r="M546" s="5"/>
      <c r="N546" s="5"/>
      <c r="O546" s="5"/>
      <c r="P546" s="5"/>
      <c r="Q546" s="30">
        <v>3</v>
      </c>
      <c r="R546" s="5"/>
      <c r="S546" s="28"/>
    </row>
    <row r="547" spans="1:19" x14ac:dyDescent="0.25">
      <c r="A547" s="27" t="s">
        <v>454</v>
      </c>
      <c r="B547" s="27" t="s">
        <v>14</v>
      </c>
      <c r="C547" s="28"/>
      <c r="D547" s="5"/>
      <c r="E547" s="5"/>
      <c r="F547" s="5"/>
      <c r="G547" s="5"/>
      <c r="H547" s="5">
        <v>46.28</v>
      </c>
      <c r="I547" s="5"/>
      <c r="J547" s="5"/>
      <c r="K547" s="5"/>
      <c r="L547" s="5"/>
      <c r="M547" s="5"/>
      <c r="N547" s="5"/>
      <c r="O547" s="5"/>
      <c r="P547" s="5"/>
      <c r="Q547" s="30">
        <v>3</v>
      </c>
      <c r="R547" s="5"/>
      <c r="S547" s="28"/>
    </row>
    <row r="548" spans="1:19" x14ac:dyDescent="0.25">
      <c r="A548" s="36" t="s">
        <v>75</v>
      </c>
      <c r="B548" s="36" t="s">
        <v>15</v>
      </c>
      <c r="C548" s="37">
        <v>44.52</v>
      </c>
      <c r="D548" s="38"/>
      <c r="E548" s="38"/>
      <c r="F548" s="38"/>
      <c r="G548" s="38"/>
      <c r="H548" s="38">
        <v>108.96</v>
      </c>
      <c r="I548" s="38"/>
      <c r="J548" s="38"/>
      <c r="K548" s="38"/>
      <c r="L548" s="38"/>
      <c r="M548" s="38"/>
      <c r="N548" s="38"/>
      <c r="O548" s="38"/>
      <c r="P548" s="38"/>
      <c r="Q548" s="31">
        <v>6</v>
      </c>
      <c r="R548" s="5"/>
      <c r="S548" s="28"/>
    </row>
    <row r="549" spans="1:19" x14ac:dyDescent="0.25">
      <c r="A549" s="27" t="s">
        <v>185</v>
      </c>
      <c r="B549" s="27" t="s">
        <v>127</v>
      </c>
      <c r="C549" s="28"/>
      <c r="D549" s="5">
        <v>92.2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30">
        <v>3</v>
      </c>
      <c r="R549" s="5"/>
      <c r="S549" s="28"/>
    </row>
    <row r="550" spans="1:19" x14ac:dyDescent="0.25">
      <c r="A550" s="27" t="s">
        <v>323</v>
      </c>
      <c r="B550" s="27" t="s">
        <v>127</v>
      </c>
      <c r="C550" s="28"/>
      <c r="D550" s="5"/>
      <c r="E550" s="5"/>
      <c r="F550" s="5">
        <v>52.78</v>
      </c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30">
        <v>3</v>
      </c>
      <c r="R550" s="5"/>
      <c r="S550" s="28"/>
    </row>
    <row r="551" spans="1:19" x14ac:dyDescent="0.25">
      <c r="A551" s="27" t="s">
        <v>317</v>
      </c>
      <c r="B551" s="27" t="s">
        <v>14</v>
      </c>
      <c r="C551" s="28"/>
      <c r="D551" s="5"/>
      <c r="E551" s="5"/>
      <c r="F551" s="5">
        <v>51.48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30">
        <v>3</v>
      </c>
      <c r="R551" s="5"/>
      <c r="S551" s="28"/>
    </row>
    <row r="552" spans="1:19" x14ac:dyDescent="0.25">
      <c r="A552" s="27" t="s">
        <v>21</v>
      </c>
      <c r="B552" s="27" t="s">
        <v>14</v>
      </c>
      <c r="C552" s="28"/>
      <c r="D552" s="5"/>
      <c r="E552" s="5"/>
      <c r="F552" s="5"/>
      <c r="G552" s="5"/>
      <c r="H552" s="5">
        <v>59.04</v>
      </c>
      <c r="I552" s="5">
        <v>126.7</v>
      </c>
      <c r="J552" s="5"/>
      <c r="K552" s="5"/>
      <c r="L552" s="5"/>
      <c r="M552" s="5"/>
      <c r="N552" s="5"/>
      <c r="O552" s="5"/>
      <c r="P552" s="5"/>
      <c r="Q552" s="30">
        <v>6</v>
      </c>
      <c r="R552" s="5"/>
      <c r="S552" s="28"/>
    </row>
    <row r="553" spans="1:19" x14ac:dyDescent="0.25">
      <c r="A553" s="27" t="s">
        <v>44</v>
      </c>
      <c r="B553" s="27" t="s">
        <v>14</v>
      </c>
      <c r="C553" s="28"/>
      <c r="D553" s="5">
        <v>30.4</v>
      </c>
      <c r="E553" s="5"/>
      <c r="F553" s="5">
        <v>43.56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30">
        <v>6</v>
      </c>
      <c r="R553" s="5"/>
      <c r="S553" s="28"/>
    </row>
    <row r="554" spans="1:19" x14ac:dyDescent="0.25">
      <c r="A554" s="27" t="s">
        <v>511</v>
      </c>
      <c r="B554" s="27" t="s">
        <v>14</v>
      </c>
      <c r="C554" s="28"/>
      <c r="D554" s="5"/>
      <c r="E554" s="5"/>
      <c r="F554" s="5"/>
      <c r="G554" s="5"/>
      <c r="H554" s="5"/>
      <c r="I554" s="5">
        <v>62.66</v>
      </c>
      <c r="J554" s="5"/>
      <c r="K554" s="5"/>
      <c r="L554" s="5"/>
      <c r="M554" s="5"/>
      <c r="N554" s="5"/>
      <c r="O554" s="5"/>
      <c r="P554" s="5"/>
      <c r="Q554" s="30">
        <v>3</v>
      </c>
      <c r="R554" s="5"/>
      <c r="S554" s="28"/>
    </row>
    <row r="555" spans="1:19" x14ac:dyDescent="0.25">
      <c r="A555" s="27" t="s">
        <v>418</v>
      </c>
      <c r="B555" s="27" t="s">
        <v>14</v>
      </c>
      <c r="C555" s="28"/>
      <c r="D555" s="5"/>
      <c r="E555" s="5"/>
      <c r="F555" s="5"/>
      <c r="G555" s="5">
        <v>54.96</v>
      </c>
      <c r="H555" s="5"/>
      <c r="I555" s="5"/>
      <c r="J555" s="5"/>
      <c r="K555" s="5"/>
      <c r="L555" s="5"/>
      <c r="M555" s="5"/>
      <c r="N555" s="5"/>
      <c r="O555" s="5"/>
      <c r="P555" s="5"/>
      <c r="Q555" s="30">
        <v>3</v>
      </c>
      <c r="R555" s="5"/>
      <c r="S555" s="28"/>
    </row>
    <row r="556" spans="1:19" x14ac:dyDescent="0.25">
      <c r="A556" s="27" t="s">
        <v>458</v>
      </c>
      <c r="B556" s="27" t="s">
        <v>15</v>
      </c>
      <c r="C556" s="28"/>
      <c r="D556" s="5"/>
      <c r="E556" s="5"/>
      <c r="F556" s="5"/>
      <c r="G556" s="5"/>
      <c r="H556" s="5">
        <v>49.79</v>
      </c>
      <c r="I556" s="5"/>
      <c r="J556" s="5"/>
      <c r="K556" s="5"/>
      <c r="L556" s="5"/>
      <c r="M556" s="5"/>
      <c r="N556" s="5"/>
      <c r="O556" s="5"/>
      <c r="P556" s="5">
        <v>49.27</v>
      </c>
      <c r="Q556" s="30">
        <v>6</v>
      </c>
      <c r="R556" s="5"/>
      <c r="S556" s="28"/>
    </row>
    <row r="557" spans="1:19" x14ac:dyDescent="0.25">
      <c r="A557" s="27" t="s">
        <v>577</v>
      </c>
      <c r="B557" s="27" t="s">
        <v>91</v>
      </c>
      <c r="C557" s="28"/>
      <c r="D557" s="5"/>
      <c r="E557" s="5"/>
      <c r="F557" s="5"/>
      <c r="G557" s="5"/>
      <c r="H557" s="5"/>
      <c r="I557" s="5"/>
      <c r="J557" s="5"/>
      <c r="K557" s="5"/>
      <c r="L557" s="5"/>
      <c r="M557" s="5">
        <v>56.55</v>
      </c>
      <c r="N557" s="5"/>
      <c r="O557" s="5"/>
      <c r="P557" s="5"/>
      <c r="Q557" s="30">
        <v>3</v>
      </c>
      <c r="R557" s="5"/>
      <c r="S557" s="28"/>
    </row>
    <row r="558" spans="1:19" x14ac:dyDescent="0.25">
      <c r="A558" s="27" t="s">
        <v>99</v>
      </c>
      <c r="B558" s="27" t="s">
        <v>91</v>
      </c>
      <c r="C558" s="28"/>
      <c r="D558" s="5">
        <v>37.1</v>
      </c>
      <c r="E558" s="5"/>
      <c r="F558" s="5"/>
      <c r="G558" s="5"/>
      <c r="H558" s="5"/>
      <c r="I558" s="5"/>
      <c r="J558" s="5"/>
      <c r="K558" s="5"/>
      <c r="L558" s="5"/>
      <c r="M558" s="5">
        <v>48.51</v>
      </c>
      <c r="N558" s="5"/>
      <c r="O558" s="5"/>
      <c r="P558" s="5"/>
      <c r="Q558" s="30">
        <v>6</v>
      </c>
      <c r="R558" s="5"/>
      <c r="S558" s="28"/>
    </row>
  </sheetData>
  <sortState xmlns:xlrd2="http://schemas.microsoft.com/office/spreadsheetml/2017/richdata2" ref="A3:S558">
    <sortCondition ref="S3:S558"/>
  </sortState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headerFooter>
    <oddHeader>&amp;CALPE-ADRIA-EVENTING-TROPHY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4"/>
  <sheetViews>
    <sheetView tabSelected="1" workbookViewId="0">
      <selection activeCell="N8" sqref="N8"/>
    </sheetView>
  </sheetViews>
  <sheetFormatPr baseColWidth="10" defaultRowHeight="15" x14ac:dyDescent="0.25"/>
  <cols>
    <col min="1" max="1" width="21.140625" customWidth="1"/>
    <col min="13" max="13" width="4.42578125" customWidth="1"/>
  </cols>
  <sheetData>
    <row r="1" spans="1:14" ht="15.75" thickBot="1" x14ac:dyDescent="0.3">
      <c r="A1" s="17"/>
      <c r="B1" s="18" t="s">
        <v>1</v>
      </c>
      <c r="C1" s="18" t="s">
        <v>2</v>
      </c>
      <c r="D1" s="18" t="s">
        <v>3</v>
      </c>
      <c r="E1" s="18" t="s">
        <v>384</v>
      </c>
      <c r="F1" s="18" t="s">
        <v>5</v>
      </c>
      <c r="G1" s="18" t="s">
        <v>387</v>
      </c>
      <c r="H1" s="18" t="s">
        <v>389</v>
      </c>
      <c r="I1" s="18" t="s">
        <v>391</v>
      </c>
      <c r="J1" s="18" t="s">
        <v>9</v>
      </c>
      <c r="K1" s="18" t="s">
        <v>10</v>
      </c>
      <c r="L1" s="17"/>
      <c r="M1" s="17"/>
    </row>
    <row r="2" spans="1:14" ht="16.5" thickTop="1" thickBot="1" x14ac:dyDescent="0.3">
      <c r="A2" s="22" t="s">
        <v>0</v>
      </c>
      <c r="B2" s="24"/>
      <c r="C2" s="25" t="s">
        <v>270</v>
      </c>
      <c r="D2" s="25" t="s">
        <v>380</v>
      </c>
      <c r="E2" s="25" t="s">
        <v>385</v>
      </c>
      <c r="F2" s="25" t="s">
        <v>386</v>
      </c>
      <c r="G2" s="25" t="s">
        <v>388</v>
      </c>
      <c r="H2" s="25" t="s">
        <v>390</v>
      </c>
      <c r="I2" s="25" t="s">
        <v>270</v>
      </c>
      <c r="J2" s="25" t="s">
        <v>392</v>
      </c>
      <c r="K2" s="25" t="s">
        <v>388</v>
      </c>
      <c r="L2" s="22"/>
      <c r="M2" s="19"/>
    </row>
    <row r="3" spans="1:14" ht="15.75" thickTop="1" x14ac:dyDescent="0.25">
      <c r="A3" s="26" t="s">
        <v>447</v>
      </c>
      <c r="B3" s="26" t="s">
        <v>14</v>
      </c>
      <c r="C3" s="26"/>
      <c r="D3" s="26"/>
      <c r="E3" s="26"/>
      <c r="F3" s="26">
        <v>23.4</v>
      </c>
      <c r="G3" s="26"/>
      <c r="H3" s="26">
        <v>33.5</v>
      </c>
      <c r="I3" s="26">
        <v>40</v>
      </c>
      <c r="J3" s="26"/>
      <c r="K3" s="26"/>
      <c r="L3" s="26">
        <f>SUM(I3,H3,F3)</f>
        <v>96.9</v>
      </c>
      <c r="M3" s="23" t="s">
        <v>632</v>
      </c>
      <c r="N3" s="58">
        <v>400</v>
      </c>
    </row>
    <row r="4" spans="1:14" x14ac:dyDescent="0.25">
      <c r="A4" s="26" t="s">
        <v>271</v>
      </c>
      <c r="B4" s="26" t="s">
        <v>14</v>
      </c>
      <c r="C4" s="26">
        <v>46.2</v>
      </c>
      <c r="D4" s="26"/>
      <c r="E4" s="26"/>
      <c r="F4" s="26">
        <v>38.28</v>
      </c>
      <c r="G4" s="26"/>
      <c r="H4" s="26">
        <v>38.520000000000003</v>
      </c>
      <c r="I4" s="26">
        <v>35.700000000000003</v>
      </c>
      <c r="J4" s="26">
        <v>33.4</v>
      </c>
      <c r="K4" s="26">
        <v>33.5</v>
      </c>
      <c r="L4" s="26">
        <f>SUM(K4,J4,I4)</f>
        <v>102.60000000000001</v>
      </c>
      <c r="M4" s="13" t="s">
        <v>633</v>
      </c>
      <c r="N4" s="58">
        <v>300</v>
      </c>
    </row>
    <row r="5" spans="1:14" x14ac:dyDescent="0.25">
      <c r="A5" s="26" t="s">
        <v>234</v>
      </c>
      <c r="B5" s="26" t="s">
        <v>14</v>
      </c>
      <c r="C5" s="26">
        <v>42.3</v>
      </c>
      <c r="D5" s="26"/>
      <c r="E5" s="26"/>
      <c r="F5" s="26">
        <v>36.6</v>
      </c>
      <c r="G5" s="26"/>
      <c r="H5" s="26">
        <v>43</v>
      </c>
      <c r="I5" s="26">
        <v>44.8</v>
      </c>
      <c r="J5" s="26">
        <v>37.799999999999997</v>
      </c>
      <c r="K5" s="26"/>
      <c r="L5" s="26">
        <f>SUM(J5,F5,C5)</f>
        <v>116.7</v>
      </c>
      <c r="M5" s="13" t="s">
        <v>635</v>
      </c>
      <c r="N5" s="58">
        <v>150</v>
      </c>
    </row>
    <row r="6" spans="1:14" x14ac:dyDescent="0.25">
      <c r="A6" s="26" t="s">
        <v>299</v>
      </c>
      <c r="B6" s="26" t="s">
        <v>14</v>
      </c>
      <c r="C6" s="26"/>
      <c r="D6" s="26">
        <v>36.5</v>
      </c>
      <c r="E6" s="26">
        <v>40.6</v>
      </c>
      <c r="F6" s="26"/>
      <c r="G6" s="26">
        <v>44.9</v>
      </c>
      <c r="H6" s="26"/>
      <c r="I6" s="26"/>
      <c r="J6" s="26"/>
      <c r="K6" s="26"/>
      <c r="L6" s="26">
        <f>SUM(G6,E6,D6)</f>
        <v>122</v>
      </c>
      <c r="M6" s="13" t="s">
        <v>636</v>
      </c>
      <c r="N6" s="58">
        <v>100</v>
      </c>
    </row>
    <row r="7" spans="1:14" x14ac:dyDescent="0.25">
      <c r="A7" s="26" t="s">
        <v>18</v>
      </c>
      <c r="B7" s="26" t="s">
        <v>14</v>
      </c>
      <c r="C7" s="26">
        <v>35.9</v>
      </c>
      <c r="D7" s="26">
        <v>47.6</v>
      </c>
      <c r="E7" s="26">
        <v>40.700000000000003</v>
      </c>
      <c r="F7" s="26">
        <v>49.9</v>
      </c>
      <c r="G7" s="26"/>
      <c r="H7" s="26"/>
      <c r="I7" s="26"/>
      <c r="J7" s="26"/>
      <c r="K7" s="26"/>
      <c r="L7" s="26">
        <f>SUM(C7,D7,E7)</f>
        <v>124.2</v>
      </c>
      <c r="M7" s="13" t="s">
        <v>637</v>
      </c>
      <c r="N7" s="58">
        <v>50</v>
      </c>
    </row>
    <row r="8" spans="1:14" x14ac:dyDescent="0.25">
      <c r="A8" s="59" t="s">
        <v>316</v>
      </c>
      <c r="B8" s="59" t="s">
        <v>14</v>
      </c>
      <c r="C8" s="59"/>
      <c r="D8" s="59">
        <v>39.4</v>
      </c>
      <c r="E8" s="59">
        <v>45.6</v>
      </c>
      <c r="F8" s="59">
        <v>1000</v>
      </c>
      <c r="G8" s="59"/>
      <c r="H8" s="59"/>
      <c r="I8" s="59">
        <v>39.9</v>
      </c>
      <c r="J8" s="59"/>
      <c r="K8" s="59"/>
      <c r="L8" s="59">
        <f>SUM(I8,E8,D8)</f>
        <v>124.9</v>
      </c>
      <c r="M8" s="13"/>
    </row>
    <row r="9" spans="1:14" x14ac:dyDescent="0.25">
      <c r="A9" s="59" t="s">
        <v>415</v>
      </c>
      <c r="B9" s="59" t="s">
        <v>14</v>
      </c>
      <c r="C9" s="59"/>
      <c r="D9" s="59"/>
      <c r="E9" s="59">
        <v>45.5</v>
      </c>
      <c r="F9" s="59"/>
      <c r="G9" s="59">
        <v>37.6</v>
      </c>
      <c r="H9" s="59">
        <v>42.48</v>
      </c>
      <c r="I9" s="59"/>
      <c r="J9" s="59">
        <v>45.12</v>
      </c>
      <c r="K9" s="59"/>
      <c r="L9" s="59">
        <f>SUM(J9,H9,G9)</f>
        <v>125.19999999999999</v>
      </c>
      <c r="M9" s="13"/>
    </row>
    <row r="10" spans="1:14" x14ac:dyDescent="0.25">
      <c r="A10" s="59" t="s">
        <v>521</v>
      </c>
      <c r="B10" s="59" t="s">
        <v>14</v>
      </c>
      <c r="C10" s="59"/>
      <c r="D10" s="59"/>
      <c r="E10" s="59"/>
      <c r="F10" s="59"/>
      <c r="G10" s="59">
        <v>59.7</v>
      </c>
      <c r="H10" s="59"/>
      <c r="I10" s="59"/>
      <c r="J10" s="59">
        <v>33.4</v>
      </c>
      <c r="K10" s="59">
        <v>34.9</v>
      </c>
      <c r="L10" s="59">
        <f>SUM(K10,J10,G10)</f>
        <v>128</v>
      </c>
      <c r="M10" s="13"/>
    </row>
    <row r="11" spans="1:14" x14ac:dyDescent="0.25">
      <c r="A11" s="59" t="s">
        <v>245</v>
      </c>
      <c r="B11" s="59" t="s">
        <v>14</v>
      </c>
      <c r="C11" s="59">
        <v>48.4</v>
      </c>
      <c r="D11" s="59"/>
      <c r="E11" s="59"/>
      <c r="F11" s="59">
        <v>38.4</v>
      </c>
      <c r="G11" s="59"/>
      <c r="H11" s="59">
        <v>48.7</v>
      </c>
      <c r="I11" s="59">
        <v>49.9</v>
      </c>
      <c r="J11" s="59">
        <v>41.5</v>
      </c>
      <c r="K11" s="59"/>
      <c r="L11" s="59">
        <f>SUM(J11,F11,C11)</f>
        <v>128.30000000000001</v>
      </c>
      <c r="M11" s="13"/>
    </row>
    <row r="12" spans="1:14" x14ac:dyDescent="0.25">
      <c r="A12" s="59" t="s">
        <v>38</v>
      </c>
      <c r="B12" s="59" t="s">
        <v>14</v>
      </c>
      <c r="C12" s="59">
        <v>51.2</v>
      </c>
      <c r="D12" s="59"/>
      <c r="E12" s="59">
        <v>39.9</v>
      </c>
      <c r="F12" s="59"/>
      <c r="G12" s="59"/>
      <c r="H12" s="59">
        <v>38.299999999999997</v>
      </c>
      <c r="I12" s="59"/>
      <c r="J12" s="59"/>
      <c r="K12" s="59"/>
      <c r="L12" s="59">
        <f>SUM(H12,E12,C12)</f>
        <v>129.39999999999998</v>
      </c>
      <c r="M12" s="13"/>
    </row>
    <row r="13" spans="1:14" x14ac:dyDescent="0.25">
      <c r="A13" s="59" t="s">
        <v>20</v>
      </c>
      <c r="B13" s="59" t="s">
        <v>14</v>
      </c>
      <c r="C13" s="59"/>
      <c r="D13" s="59"/>
      <c r="E13" s="59">
        <v>56.04</v>
      </c>
      <c r="F13" s="59">
        <v>49.44</v>
      </c>
      <c r="G13" s="59"/>
      <c r="H13" s="59"/>
      <c r="I13" s="59">
        <v>43.44</v>
      </c>
      <c r="J13" s="59"/>
      <c r="K13" s="59"/>
      <c r="L13" s="59">
        <f>SUM(I13,F13,E13)</f>
        <v>148.91999999999999</v>
      </c>
      <c r="M13" s="13"/>
    </row>
    <row r="14" spans="1:14" x14ac:dyDescent="0.25">
      <c r="A14" s="59" t="s">
        <v>272</v>
      </c>
      <c r="B14" s="59" t="s">
        <v>14</v>
      </c>
      <c r="C14" s="59">
        <v>80.7</v>
      </c>
      <c r="D14" s="59"/>
      <c r="E14" s="59">
        <v>35.4</v>
      </c>
      <c r="F14" s="59"/>
      <c r="G14" s="59"/>
      <c r="H14" s="59"/>
      <c r="I14" s="59">
        <v>35.700000000000003</v>
      </c>
      <c r="J14" s="59"/>
      <c r="K14" s="59"/>
      <c r="L14" s="59">
        <f>SUM(I14,E14,C14)</f>
        <v>151.80000000000001</v>
      </c>
      <c r="M14" s="13"/>
    </row>
    <row r="15" spans="1:14" x14ac:dyDescent="0.25">
      <c r="A15" s="59" t="s">
        <v>230</v>
      </c>
      <c r="B15" s="59" t="s">
        <v>14</v>
      </c>
      <c r="C15" s="59">
        <v>40.4</v>
      </c>
      <c r="D15" s="59"/>
      <c r="E15" s="59"/>
      <c r="F15" s="59">
        <v>33.1</v>
      </c>
      <c r="G15" s="59"/>
      <c r="H15" s="59">
        <v>84.8</v>
      </c>
      <c r="I15" s="59"/>
      <c r="J15" s="59"/>
      <c r="K15" s="59"/>
      <c r="L15" s="59">
        <f>SUM(H15,F15,C15)</f>
        <v>158.30000000000001</v>
      </c>
      <c r="M15" s="13"/>
    </row>
    <row r="16" spans="1:14" x14ac:dyDescent="0.25">
      <c r="A16" s="59" t="s">
        <v>21</v>
      </c>
      <c r="B16" s="59" t="s">
        <v>14</v>
      </c>
      <c r="C16" s="59">
        <v>51.48</v>
      </c>
      <c r="D16" s="59"/>
      <c r="E16" s="59"/>
      <c r="F16" s="59">
        <v>49.2</v>
      </c>
      <c r="G16" s="59">
        <v>90.5</v>
      </c>
      <c r="H16" s="59"/>
      <c r="I16" s="59"/>
      <c r="J16" s="59"/>
      <c r="K16" s="59"/>
      <c r="L16" s="59">
        <f>SUM(C16,F16,G16)</f>
        <v>191.18</v>
      </c>
      <c r="M16" s="13"/>
    </row>
    <row r="17" spans="1:13" x14ac:dyDescent="0.25">
      <c r="A17" s="59" t="s">
        <v>22</v>
      </c>
      <c r="B17" s="59" t="s">
        <v>14</v>
      </c>
      <c r="C17" s="59">
        <v>1000</v>
      </c>
      <c r="D17" s="59"/>
      <c r="E17" s="59"/>
      <c r="F17" s="59">
        <v>38.1</v>
      </c>
      <c r="G17" s="59"/>
      <c r="H17" s="59">
        <v>1000</v>
      </c>
      <c r="I17" s="59">
        <v>39</v>
      </c>
      <c r="J17" s="59"/>
      <c r="K17" s="59"/>
      <c r="L17" s="59">
        <f>SUM(I17,F17,H17)</f>
        <v>1077.0999999999999</v>
      </c>
      <c r="M17" s="13"/>
    </row>
    <row r="18" spans="1:13" x14ac:dyDescent="0.25">
      <c r="A18" s="59" t="s">
        <v>23</v>
      </c>
      <c r="B18" s="59" t="s">
        <v>14</v>
      </c>
      <c r="C18" s="59"/>
      <c r="D18" s="59"/>
      <c r="E18" s="59">
        <v>47.28</v>
      </c>
      <c r="F18" s="59">
        <v>46.2</v>
      </c>
      <c r="G18" s="59"/>
      <c r="H18" s="59"/>
      <c r="I18" s="59">
        <v>1000</v>
      </c>
      <c r="J18" s="59"/>
      <c r="K18" s="59"/>
      <c r="L18" s="59">
        <f>SUM(I18,F18,E18)</f>
        <v>1093.48</v>
      </c>
      <c r="M18" s="13"/>
    </row>
    <row r="19" spans="1:13" x14ac:dyDescent="0.25">
      <c r="A19" s="59" t="s">
        <v>33</v>
      </c>
      <c r="B19" s="59" t="s">
        <v>14</v>
      </c>
      <c r="C19" s="59"/>
      <c r="D19" s="59"/>
      <c r="E19" s="59">
        <v>35.6</v>
      </c>
      <c r="F19" s="59"/>
      <c r="G19" s="59">
        <v>35</v>
      </c>
      <c r="H19" s="59"/>
      <c r="I19" s="59"/>
      <c r="J19" s="59"/>
      <c r="K19" s="59"/>
      <c r="L19" s="59"/>
      <c r="M19" s="13"/>
    </row>
    <row r="20" spans="1:13" x14ac:dyDescent="0.25">
      <c r="A20" s="59" t="s">
        <v>331</v>
      </c>
      <c r="B20" s="59" t="s">
        <v>14</v>
      </c>
      <c r="C20" s="59"/>
      <c r="D20" s="59">
        <v>42.4</v>
      </c>
      <c r="E20" s="59"/>
      <c r="F20" s="59"/>
      <c r="G20" s="59"/>
      <c r="H20" s="59"/>
      <c r="I20" s="59"/>
      <c r="J20" s="59"/>
      <c r="K20" s="59"/>
      <c r="L20" s="59"/>
      <c r="M20" s="13"/>
    </row>
    <row r="21" spans="1:13" x14ac:dyDescent="0.25">
      <c r="A21" s="59" t="s">
        <v>462</v>
      </c>
      <c r="B21" s="59" t="s">
        <v>14</v>
      </c>
      <c r="C21" s="59"/>
      <c r="D21" s="59"/>
      <c r="E21" s="59"/>
      <c r="F21" s="59">
        <v>44.3</v>
      </c>
      <c r="G21" s="59"/>
      <c r="H21" s="59"/>
      <c r="I21" s="59"/>
      <c r="J21" s="59"/>
      <c r="K21" s="59"/>
      <c r="L21" s="59"/>
      <c r="M21" s="13"/>
    </row>
    <row r="22" spans="1:13" x14ac:dyDescent="0.25">
      <c r="A22" s="59" t="s">
        <v>480</v>
      </c>
      <c r="B22" s="59" t="s">
        <v>14</v>
      </c>
      <c r="C22" s="59"/>
      <c r="D22" s="59"/>
      <c r="E22" s="59"/>
      <c r="F22" s="59">
        <v>1000</v>
      </c>
      <c r="G22" s="59"/>
      <c r="H22" s="59"/>
      <c r="I22" s="59"/>
      <c r="J22" s="59"/>
      <c r="K22" s="59"/>
      <c r="L22" s="59"/>
      <c r="M22" s="13"/>
    </row>
    <row r="23" spans="1:13" x14ac:dyDescent="0.25">
      <c r="A23" s="59" t="s">
        <v>446</v>
      </c>
      <c r="B23" s="59" t="s">
        <v>14</v>
      </c>
      <c r="C23" s="59"/>
      <c r="D23" s="59"/>
      <c r="E23" s="59">
        <v>1000</v>
      </c>
      <c r="F23" s="59"/>
      <c r="G23" s="59"/>
      <c r="H23" s="59"/>
      <c r="I23" s="59"/>
      <c r="J23" s="59"/>
      <c r="K23" s="59"/>
      <c r="L23" s="59"/>
      <c r="M23" s="13"/>
    </row>
    <row r="24" spans="1:13" x14ac:dyDescent="0.25">
      <c r="A24" s="59" t="s">
        <v>25</v>
      </c>
      <c r="B24" s="59" t="s">
        <v>14</v>
      </c>
      <c r="C24" s="59"/>
      <c r="D24" s="59"/>
      <c r="E24" s="59">
        <v>39.299999999999997</v>
      </c>
      <c r="F24" s="59"/>
      <c r="G24" s="59"/>
      <c r="H24" s="59"/>
      <c r="I24" s="59"/>
      <c r="J24" s="59"/>
      <c r="K24" s="59"/>
      <c r="L24" s="59"/>
      <c r="M24" s="13"/>
    </row>
    <row r="25" spans="1:13" x14ac:dyDescent="0.25">
      <c r="A25" s="59" t="s">
        <v>428</v>
      </c>
      <c r="B25" s="59" t="s">
        <v>14</v>
      </c>
      <c r="C25" s="59"/>
      <c r="D25" s="59"/>
      <c r="E25" s="59">
        <v>50.1</v>
      </c>
      <c r="F25" s="59"/>
      <c r="G25" s="59"/>
      <c r="H25" s="59"/>
      <c r="I25" s="59"/>
      <c r="J25" s="59"/>
      <c r="K25" s="59"/>
      <c r="L25" s="59"/>
      <c r="M25" s="13"/>
    </row>
    <row r="26" spans="1:13" x14ac:dyDescent="0.25">
      <c r="A26" s="59" t="s">
        <v>382</v>
      </c>
      <c r="B26" s="59" t="s">
        <v>14</v>
      </c>
      <c r="C26" s="59"/>
      <c r="D26" s="59">
        <v>40.799999999999997</v>
      </c>
      <c r="E26" s="59"/>
      <c r="F26" s="59"/>
      <c r="G26" s="59"/>
      <c r="H26" s="59"/>
      <c r="I26" s="59"/>
      <c r="J26" s="59"/>
      <c r="K26" s="59"/>
      <c r="L26" s="59"/>
      <c r="M26" s="13"/>
    </row>
    <row r="27" spans="1:13" x14ac:dyDescent="0.25">
      <c r="A27" s="59" t="s">
        <v>477</v>
      </c>
      <c r="B27" s="59" t="s">
        <v>14</v>
      </c>
      <c r="C27" s="59"/>
      <c r="D27" s="59"/>
      <c r="E27" s="59"/>
      <c r="F27" s="59">
        <v>53.64</v>
      </c>
      <c r="G27" s="59"/>
      <c r="H27" s="59"/>
      <c r="I27" s="59"/>
      <c r="J27" s="59"/>
      <c r="K27" s="59"/>
      <c r="L27" s="59"/>
      <c r="M27" s="13"/>
    </row>
    <row r="28" spans="1:13" x14ac:dyDescent="0.25">
      <c r="A28" s="59" t="s">
        <v>336</v>
      </c>
      <c r="B28" s="59" t="s">
        <v>14</v>
      </c>
      <c r="C28" s="59"/>
      <c r="D28" s="59">
        <v>44.8</v>
      </c>
      <c r="E28" s="59"/>
      <c r="F28" s="59"/>
      <c r="G28" s="59"/>
      <c r="H28" s="59"/>
      <c r="I28" s="59"/>
      <c r="J28" s="59"/>
      <c r="K28" s="59"/>
      <c r="L28" s="59"/>
    </row>
    <row r="29" spans="1:13" x14ac:dyDescent="0.25">
      <c r="A29" s="59" t="s">
        <v>27</v>
      </c>
      <c r="B29" s="59" t="s">
        <v>14</v>
      </c>
      <c r="C29" s="59"/>
      <c r="D29" s="59"/>
      <c r="E29" s="59"/>
      <c r="F29" s="59"/>
      <c r="G29" s="59">
        <v>1000</v>
      </c>
      <c r="H29" s="59"/>
      <c r="I29" s="59"/>
      <c r="J29" s="59"/>
      <c r="K29" s="59"/>
      <c r="L29" s="59"/>
    </row>
    <row r="30" spans="1:13" x14ac:dyDescent="0.25">
      <c r="A30" s="59" t="s">
        <v>540</v>
      </c>
      <c r="B30" s="59" t="s">
        <v>14</v>
      </c>
      <c r="C30" s="59"/>
      <c r="D30" s="59"/>
      <c r="E30" s="59"/>
      <c r="F30" s="59"/>
      <c r="G30" s="59"/>
      <c r="H30" s="59">
        <v>34.1</v>
      </c>
      <c r="I30" s="59"/>
      <c r="J30" s="59"/>
      <c r="K30" s="59"/>
      <c r="L30" s="59"/>
    </row>
    <row r="31" spans="1:13" x14ac:dyDescent="0.25">
      <c r="A31" s="59" t="s">
        <v>474</v>
      </c>
      <c r="B31" s="59" t="s">
        <v>14</v>
      </c>
      <c r="C31" s="59"/>
      <c r="D31" s="59"/>
      <c r="E31" s="59"/>
      <c r="F31" s="59">
        <v>40.200000000000003</v>
      </c>
      <c r="G31" s="59"/>
      <c r="H31" s="59"/>
      <c r="I31" s="59"/>
      <c r="J31" s="59"/>
      <c r="K31" s="59"/>
      <c r="L31" s="59"/>
    </row>
    <row r="32" spans="1:13" x14ac:dyDescent="0.25">
      <c r="A32" s="59" t="s">
        <v>552</v>
      </c>
      <c r="B32" s="59" t="s">
        <v>14</v>
      </c>
      <c r="C32" s="59"/>
      <c r="D32" s="59"/>
      <c r="E32" s="59"/>
      <c r="F32" s="59"/>
      <c r="G32" s="59"/>
      <c r="H32" s="59">
        <v>1000</v>
      </c>
      <c r="I32" s="59"/>
      <c r="J32" s="59"/>
      <c r="K32" s="59"/>
      <c r="L32" s="59"/>
    </row>
    <row r="33" spans="1:12" x14ac:dyDescent="0.25">
      <c r="A33" s="59" t="s">
        <v>34</v>
      </c>
      <c r="B33" s="59" t="s">
        <v>14</v>
      </c>
      <c r="C33" s="59"/>
      <c r="D33" s="59"/>
      <c r="E33" s="59">
        <v>52.1</v>
      </c>
      <c r="F33" s="59"/>
      <c r="G33" s="59"/>
      <c r="H33" s="59"/>
      <c r="I33" s="59"/>
      <c r="J33" s="59">
        <v>1000</v>
      </c>
      <c r="K33" s="59"/>
      <c r="L33" s="59"/>
    </row>
    <row r="34" spans="1:12" x14ac:dyDescent="0.25">
      <c r="A34" s="59" t="s">
        <v>496</v>
      </c>
      <c r="B34" s="59" t="s">
        <v>14</v>
      </c>
      <c r="C34" s="59"/>
      <c r="D34" s="59"/>
      <c r="E34" s="59"/>
      <c r="F34" s="59"/>
      <c r="G34" s="59">
        <v>36.5</v>
      </c>
      <c r="H34" s="59"/>
      <c r="I34" s="59"/>
      <c r="J34" s="59"/>
      <c r="K34" s="59"/>
      <c r="L34" s="59"/>
    </row>
    <row r="35" spans="1:12" x14ac:dyDescent="0.25">
      <c r="A35" s="59" t="s">
        <v>614</v>
      </c>
      <c r="B35" s="59" t="s">
        <v>14</v>
      </c>
      <c r="C35" s="59"/>
      <c r="D35" s="59"/>
      <c r="E35" s="59"/>
      <c r="F35" s="59"/>
      <c r="G35" s="59"/>
      <c r="H35" s="59"/>
      <c r="I35" s="59"/>
      <c r="J35" s="59">
        <v>67.680000000000007</v>
      </c>
      <c r="K35" s="59"/>
      <c r="L35" s="59"/>
    </row>
    <row r="36" spans="1:12" x14ac:dyDescent="0.25">
      <c r="A36" s="59" t="s">
        <v>381</v>
      </c>
      <c r="B36" s="59" t="s">
        <v>14</v>
      </c>
      <c r="C36" s="59"/>
      <c r="D36" s="59">
        <v>39.36</v>
      </c>
      <c r="E36" s="59"/>
      <c r="F36" s="59"/>
      <c r="G36" s="59"/>
      <c r="H36" s="59"/>
      <c r="I36" s="59"/>
      <c r="J36" s="59"/>
      <c r="K36" s="59"/>
      <c r="L36" s="59"/>
    </row>
    <row r="37" spans="1:12" x14ac:dyDescent="0.25">
      <c r="A37" s="59" t="s">
        <v>341</v>
      </c>
      <c r="B37" s="59" t="s">
        <v>14</v>
      </c>
      <c r="C37" s="59"/>
      <c r="D37" s="59">
        <v>46.9</v>
      </c>
      <c r="E37" s="59"/>
      <c r="F37" s="59"/>
      <c r="G37" s="59"/>
      <c r="H37" s="59"/>
      <c r="I37" s="59"/>
      <c r="J37" s="59"/>
      <c r="K37" s="59"/>
      <c r="L37" s="59"/>
    </row>
    <row r="38" spans="1:12" x14ac:dyDescent="0.25">
      <c r="A38" s="59" t="s">
        <v>537</v>
      </c>
      <c r="B38" s="59" t="s">
        <v>14</v>
      </c>
      <c r="C38" s="59"/>
      <c r="D38" s="59"/>
      <c r="E38" s="59"/>
      <c r="F38" s="59"/>
      <c r="G38" s="59"/>
      <c r="H38" s="59">
        <v>30.1</v>
      </c>
      <c r="I38" s="59"/>
      <c r="J38" s="59"/>
      <c r="K38" s="59"/>
      <c r="L38" s="59"/>
    </row>
    <row r="39" spans="1:12" x14ac:dyDescent="0.25">
      <c r="A39" s="59" t="s">
        <v>550</v>
      </c>
      <c r="B39" s="59" t="s">
        <v>14</v>
      </c>
      <c r="C39" s="59"/>
      <c r="D39" s="59"/>
      <c r="E39" s="59"/>
      <c r="F39" s="59"/>
      <c r="G39" s="59"/>
      <c r="H39" s="59">
        <v>47.88</v>
      </c>
      <c r="I39" s="59"/>
      <c r="J39" s="59"/>
      <c r="K39" s="59"/>
      <c r="L39" s="59"/>
    </row>
    <row r="40" spans="1:12" x14ac:dyDescent="0.25">
      <c r="A40" s="59" t="s">
        <v>478</v>
      </c>
      <c r="B40" s="59" t="s">
        <v>14</v>
      </c>
      <c r="C40" s="59"/>
      <c r="D40" s="59"/>
      <c r="E40" s="59"/>
      <c r="F40" s="59">
        <v>156.84</v>
      </c>
      <c r="G40" s="59"/>
      <c r="H40" s="59"/>
      <c r="I40" s="59"/>
      <c r="J40" s="59"/>
      <c r="K40" s="59"/>
      <c r="L40" s="59"/>
    </row>
    <row r="41" spans="1:12" x14ac:dyDescent="0.25">
      <c r="A41" s="59" t="s">
        <v>24</v>
      </c>
      <c r="B41" s="59" t="s">
        <v>14</v>
      </c>
      <c r="C41" s="59">
        <v>42.8</v>
      </c>
      <c r="D41" s="59"/>
      <c r="E41" s="59"/>
      <c r="F41" s="59">
        <v>50.6</v>
      </c>
      <c r="G41" s="59"/>
      <c r="H41" s="59"/>
      <c r="I41" s="59"/>
      <c r="J41" s="59"/>
      <c r="K41" s="59"/>
      <c r="L41" s="59"/>
    </row>
    <row r="42" spans="1:12" x14ac:dyDescent="0.25">
      <c r="A42" s="59" t="s">
        <v>629</v>
      </c>
      <c r="B42" s="59" t="s">
        <v>14</v>
      </c>
      <c r="C42" s="59"/>
      <c r="D42" s="59"/>
      <c r="E42" s="59"/>
      <c r="F42" s="59"/>
      <c r="G42" s="59"/>
      <c r="H42" s="59"/>
      <c r="I42" s="59"/>
      <c r="J42" s="59"/>
      <c r="K42" s="59">
        <v>68.900000000000006</v>
      </c>
      <c r="L42" s="59"/>
    </row>
    <row r="43" spans="1:12" x14ac:dyDescent="0.25">
      <c r="A43" s="59" t="s">
        <v>475</v>
      </c>
      <c r="B43" s="59" t="s">
        <v>14</v>
      </c>
      <c r="C43" s="59"/>
      <c r="D43" s="59"/>
      <c r="E43" s="59"/>
      <c r="F43" s="59">
        <v>42</v>
      </c>
      <c r="G43" s="59"/>
      <c r="H43" s="59"/>
      <c r="I43" s="59"/>
      <c r="J43" s="59"/>
      <c r="K43" s="59"/>
      <c r="L43" s="59"/>
    </row>
    <row r="44" spans="1:12" x14ac:dyDescent="0.25">
      <c r="A44" s="59" t="s">
        <v>31</v>
      </c>
      <c r="B44" s="59" t="s">
        <v>14</v>
      </c>
      <c r="C44" s="59"/>
      <c r="D44" s="59"/>
      <c r="E44" s="59">
        <v>50.76</v>
      </c>
      <c r="F44" s="59"/>
      <c r="G44" s="59"/>
      <c r="H44" s="59"/>
      <c r="I44" s="59"/>
      <c r="J44" s="59"/>
      <c r="K44" s="59"/>
      <c r="L44" s="59"/>
    </row>
    <row r="45" spans="1:12" x14ac:dyDescent="0.25">
      <c r="A45" s="59" t="s">
        <v>554</v>
      </c>
      <c r="B45" s="59" t="s">
        <v>14</v>
      </c>
      <c r="C45" s="59"/>
      <c r="D45" s="59"/>
      <c r="E45" s="59"/>
      <c r="F45" s="59"/>
      <c r="G45" s="59"/>
      <c r="H45" s="59">
        <v>46.8</v>
      </c>
      <c r="I45" s="59"/>
      <c r="J45" s="59">
        <v>41.5</v>
      </c>
      <c r="K45" s="59"/>
      <c r="L45" s="59"/>
    </row>
    <row r="46" spans="1:12" x14ac:dyDescent="0.25">
      <c r="A46" s="59" t="s">
        <v>407</v>
      </c>
      <c r="B46" s="59" t="s">
        <v>14</v>
      </c>
      <c r="C46" s="59"/>
      <c r="D46" s="59"/>
      <c r="E46" s="59">
        <v>40.700000000000003</v>
      </c>
      <c r="F46" s="59"/>
      <c r="G46" s="59"/>
      <c r="H46" s="59"/>
      <c r="I46" s="59"/>
      <c r="J46" s="59"/>
      <c r="K46" s="59"/>
      <c r="L46" s="59"/>
    </row>
    <row r="47" spans="1:12" x14ac:dyDescent="0.25">
      <c r="A47" s="59" t="s">
        <v>533</v>
      </c>
      <c r="B47" s="59" t="s">
        <v>14</v>
      </c>
      <c r="C47" s="59"/>
      <c r="D47" s="59"/>
      <c r="E47" s="59"/>
      <c r="F47" s="59"/>
      <c r="G47" s="59">
        <v>1000</v>
      </c>
      <c r="H47" s="59"/>
      <c r="I47" s="59"/>
      <c r="J47" s="59"/>
      <c r="K47" s="59"/>
      <c r="L47" s="59"/>
    </row>
    <row r="48" spans="1:12" x14ac:dyDescent="0.25">
      <c r="A48" s="59" t="s">
        <v>612</v>
      </c>
      <c r="B48" s="59" t="s">
        <v>14</v>
      </c>
      <c r="C48" s="59"/>
      <c r="D48" s="59"/>
      <c r="E48" s="59"/>
      <c r="F48" s="59"/>
      <c r="G48" s="59"/>
      <c r="H48" s="59"/>
      <c r="I48" s="59"/>
      <c r="J48" s="59">
        <v>61.6</v>
      </c>
      <c r="K48" s="59"/>
      <c r="L48" s="59"/>
    </row>
    <row r="49" spans="1:12" x14ac:dyDescent="0.25">
      <c r="A49" s="59" t="s">
        <v>476</v>
      </c>
      <c r="B49" s="59" t="s">
        <v>14</v>
      </c>
      <c r="C49" s="59"/>
      <c r="D49" s="59"/>
      <c r="E49" s="59"/>
      <c r="F49" s="59">
        <v>42.48</v>
      </c>
      <c r="G49" s="59"/>
      <c r="H49" s="59"/>
      <c r="I49" s="59"/>
      <c r="J49" s="59"/>
      <c r="K49" s="59"/>
      <c r="L49" s="59"/>
    </row>
    <row r="50" spans="1:12" x14ac:dyDescent="0.25">
      <c r="A50" s="59" t="s">
        <v>383</v>
      </c>
      <c r="B50" s="59" t="s">
        <v>14</v>
      </c>
      <c r="C50" s="59"/>
      <c r="D50" s="59">
        <v>1000</v>
      </c>
      <c r="E50" s="59"/>
      <c r="F50" s="59"/>
      <c r="G50" s="59"/>
      <c r="H50" s="59"/>
      <c r="I50" s="59"/>
      <c r="J50" s="59"/>
      <c r="K50" s="59"/>
      <c r="L50" s="59"/>
    </row>
    <row r="51" spans="1:12" x14ac:dyDescent="0.25">
      <c r="A51" s="59" t="s">
        <v>451</v>
      </c>
      <c r="B51" s="59" t="s">
        <v>14</v>
      </c>
      <c r="C51" s="59"/>
      <c r="D51" s="59"/>
      <c r="E51" s="59"/>
      <c r="F51" s="59">
        <v>35.299999999999997</v>
      </c>
      <c r="G51" s="59"/>
      <c r="H51" s="59"/>
      <c r="I51" s="59">
        <v>52.6</v>
      </c>
      <c r="J51" s="59"/>
      <c r="K51" s="59"/>
      <c r="L51" s="59"/>
    </row>
    <row r="52" spans="1:12" x14ac:dyDescent="0.25">
      <c r="A52" s="59" t="s">
        <v>453</v>
      </c>
      <c r="B52" s="59" t="s">
        <v>14</v>
      </c>
      <c r="C52" s="59"/>
      <c r="D52" s="59"/>
      <c r="E52" s="59"/>
      <c r="F52" s="59">
        <v>37.4</v>
      </c>
      <c r="G52" s="59"/>
      <c r="H52" s="59"/>
      <c r="I52" s="59">
        <v>51.6</v>
      </c>
      <c r="J52" s="59"/>
      <c r="K52" s="59"/>
      <c r="L52" s="59"/>
    </row>
    <row r="53" spans="1:12" x14ac:dyDescent="0.25">
      <c r="A53" s="59" t="s">
        <v>471</v>
      </c>
      <c r="B53" s="59" t="s">
        <v>14</v>
      </c>
      <c r="C53" s="59"/>
      <c r="D53" s="59"/>
      <c r="E53" s="59"/>
      <c r="F53" s="59">
        <v>1000</v>
      </c>
      <c r="G53" s="59"/>
      <c r="H53" s="59"/>
      <c r="I53" s="59"/>
      <c r="J53" s="59"/>
      <c r="K53" s="59"/>
      <c r="L53" s="59"/>
    </row>
    <row r="54" spans="1:12" x14ac:dyDescent="0.25">
      <c r="A54" s="59" t="s">
        <v>622</v>
      </c>
      <c r="B54" s="59" t="s">
        <v>14</v>
      </c>
      <c r="C54" s="59"/>
      <c r="D54" s="59"/>
      <c r="E54" s="59"/>
      <c r="F54" s="59"/>
      <c r="G54" s="59"/>
      <c r="H54" s="59"/>
      <c r="I54" s="59"/>
      <c r="J54" s="59"/>
      <c r="K54" s="59">
        <v>37.200000000000003</v>
      </c>
      <c r="L54" s="59"/>
    </row>
    <row r="55" spans="1:12" x14ac:dyDescent="0.25">
      <c r="A55" s="59" t="s">
        <v>356</v>
      </c>
      <c r="B55" s="59" t="s">
        <v>14</v>
      </c>
      <c r="C55" s="59"/>
      <c r="D55" s="59">
        <v>62.6</v>
      </c>
      <c r="E55" s="59"/>
      <c r="F55" s="59"/>
      <c r="G55" s="59"/>
      <c r="H55" s="59"/>
      <c r="I55" s="59"/>
      <c r="J55" s="59"/>
      <c r="K55" s="59"/>
      <c r="L55" s="59"/>
    </row>
    <row r="56" spans="1:12" x14ac:dyDescent="0.25">
      <c r="A56" s="59" t="s">
        <v>324</v>
      </c>
      <c r="B56" s="59" t="s">
        <v>14</v>
      </c>
      <c r="C56" s="59"/>
      <c r="D56" s="59">
        <v>44.6</v>
      </c>
      <c r="E56" s="59"/>
      <c r="F56" s="59"/>
      <c r="G56" s="59"/>
      <c r="H56" s="59"/>
      <c r="I56" s="59"/>
      <c r="J56" s="59"/>
      <c r="K56" s="59"/>
      <c r="L56" s="59"/>
    </row>
    <row r="57" spans="1:12" x14ac:dyDescent="0.25">
      <c r="A57" s="59" t="s">
        <v>464</v>
      </c>
      <c r="B57" s="59" t="s">
        <v>14</v>
      </c>
      <c r="C57" s="59"/>
      <c r="D57" s="59"/>
      <c r="E57" s="59"/>
      <c r="F57" s="59">
        <v>45.6</v>
      </c>
      <c r="G57" s="59"/>
      <c r="H57" s="59"/>
      <c r="I57" s="59"/>
      <c r="J57" s="59"/>
      <c r="K57" s="59"/>
      <c r="L57" s="59"/>
    </row>
    <row r="58" spans="1:12" x14ac:dyDescent="0.25">
      <c r="A58" s="59" t="s">
        <v>444</v>
      </c>
      <c r="B58" s="59" t="s">
        <v>14</v>
      </c>
      <c r="C58" s="59"/>
      <c r="D58" s="59"/>
      <c r="E58" s="59">
        <v>40.08</v>
      </c>
      <c r="F58" s="59"/>
      <c r="G58" s="59"/>
      <c r="H58" s="59"/>
      <c r="I58" s="59"/>
      <c r="J58" s="59"/>
      <c r="K58" s="59"/>
      <c r="L58" s="59"/>
    </row>
    <row r="59" spans="1:12" x14ac:dyDescent="0.25">
      <c r="A59" s="59" t="s">
        <v>549</v>
      </c>
      <c r="B59" s="59" t="s">
        <v>14</v>
      </c>
      <c r="C59" s="59"/>
      <c r="D59" s="59"/>
      <c r="E59" s="59"/>
      <c r="F59" s="59"/>
      <c r="G59" s="59"/>
      <c r="H59" s="59">
        <v>1000</v>
      </c>
      <c r="I59" s="59"/>
      <c r="J59" s="59"/>
      <c r="K59" s="59"/>
      <c r="L59" s="59"/>
    </row>
    <row r="60" spans="1:12" x14ac:dyDescent="0.25">
      <c r="A60" s="59" t="s">
        <v>30</v>
      </c>
      <c r="B60" s="59" t="s">
        <v>14</v>
      </c>
      <c r="C60" s="59"/>
      <c r="D60" s="59"/>
      <c r="E60" s="59">
        <v>35.9</v>
      </c>
      <c r="F60" s="59"/>
      <c r="G60" s="59"/>
      <c r="H60" s="59"/>
      <c r="I60" s="59"/>
      <c r="J60" s="59"/>
      <c r="K60" s="59"/>
      <c r="L60" s="59"/>
    </row>
    <row r="61" spans="1:12" x14ac:dyDescent="0.25">
      <c r="A61" s="59" t="s">
        <v>32</v>
      </c>
      <c r="B61" s="59" t="s">
        <v>14</v>
      </c>
      <c r="C61" s="59"/>
      <c r="D61" s="59"/>
      <c r="E61" s="59">
        <v>1000</v>
      </c>
      <c r="F61" s="59"/>
      <c r="G61" s="59"/>
      <c r="H61" s="59"/>
      <c r="I61" s="59"/>
      <c r="J61" s="59"/>
      <c r="K61" s="59"/>
      <c r="L61" s="59"/>
    </row>
    <row r="62" spans="1:12" x14ac:dyDescent="0.25">
      <c r="A62" s="59" t="s">
        <v>314</v>
      </c>
      <c r="B62" s="59" t="s">
        <v>14</v>
      </c>
      <c r="C62" s="59"/>
      <c r="D62" s="59">
        <v>43.1</v>
      </c>
      <c r="E62" s="59"/>
      <c r="F62" s="59"/>
      <c r="G62" s="59"/>
      <c r="H62" s="59"/>
      <c r="I62" s="59"/>
      <c r="J62" s="59"/>
      <c r="K62" s="59"/>
      <c r="L62" s="59"/>
    </row>
    <row r="63" spans="1:12" x14ac:dyDescent="0.25">
      <c r="A63" s="59" t="s">
        <v>329</v>
      </c>
      <c r="B63" s="59" t="s">
        <v>14</v>
      </c>
      <c r="C63" s="59"/>
      <c r="D63" s="59">
        <v>45.8</v>
      </c>
      <c r="E63" s="59"/>
      <c r="F63" s="59"/>
      <c r="G63" s="59"/>
      <c r="H63" s="59"/>
      <c r="I63" s="59"/>
      <c r="J63" s="59"/>
      <c r="K63" s="59"/>
      <c r="L63" s="59"/>
    </row>
    <row r="64" spans="1:12" x14ac:dyDescent="0.25">
      <c r="A64" s="59" t="s">
        <v>598</v>
      </c>
      <c r="B64" s="59" t="s">
        <v>14</v>
      </c>
      <c r="C64" s="59"/>
      <c r="D64" s="59"/>
      <c r="E64" s="59"/>
      <c r="F64" s="59"/>
      <c r="G64" s="59"/>
      <c r="H64" s="59"/>
      <c r="I64" s="59"/>
      <c r="J64" s="59">
        <v>45.3</v>
      </c>
      <c r="K64" s="59"/>
      <c r="L64" s="59"/>
    </row>
    <row r="65" spans="1:12" x14ac:dyDescent="0.25">
      <c r="A65" s="59" t="s">
        <v>330</v>
      </c>
      <c r="B65" s="59" t="s">
        <v>14</v>
      </c>
      <c r="C65" s="59"/>
      <c r="D65" s="59">
        <v>49.9</v>
      </c>
      <c r="E65" s="59"/>
      <c r="F65" s="59"/>
      <c r="G65" s="59"/>
      <c r="H65" s="59"/>
      <c r="I65" s="59"/>
      <c r="J65" s="59"/>
      <c r="K65" s="59"/>
      <c r="L65" s="59"/>
    </row>
    <row r="66" spans="1:12" x14ac:dyDescent="0.25">
      <c r="A66" s="59" t="s">
        <v>318</v>
      </c>
      <c r="B66" s="59" t="s">
        <v>14</v>
      </c>
      <c r="C66" s="59"/>
      <c r="D66" s="59">
        <v>36.24</v>
      </c>
      <c r="E66" s="59"/>
      <c r="F66" s="59"/>
      <c r="G66" s="59"/>
      <c r="H66" s="59"/>
      <c r="I66" s="59"/>
      <c r="J66" s="59"/>
      <c r="K66" s="59"/>
      <c r="L66" s="59"/>
    </row>
    <row r="67" spans="1:12" x14ac:dyDescent="0.25">
      <c r="A67" s="59" t="s">
        <v>514</v>
      </c>
      <c r="B67" s="59" t="s">
        <v>14</v>
      </c>
      <c r="C67" s="59"/>
      <c r="D67" s="59"/>
      <c r="E67" s="59"/>
      <c r="F67" s="59"/>
      <c r="G67" s="59">
        <v>52.8</v>
      </c>
      <c r="H67" s="59"/>
      <c r="I67" s="59"/>
      <c r="J67" s="59"/>
      <c r="K67" s="59"/>
      <c r="L67" s="59"/>
    </row>
    <row r="68" spans="1:12" x14ac:dyDescent="0.25">
      <c r="A68" s="59" t="s">
        <v>613</v>
      </c>
      <c r="B68" s="59" t="s">
        <v>14</v>
      </c>
      <c r="C68" s="59"/>
      <c r="D68" s="59"/>
      <c r="E68" s="59"/>
      <c r="F68" s="59"/>
      <c r="G68" s="59"/>
      <c r="H68" s="59"/>
      <c r="I68" s="59"/>
      <c r="J68" s="59">
        <v>1000</v>
      </c>
      <c r="K68" s="59"/>
      <c r="L68" s="59"/>
    </row>
    <row r="69" spans="1:12" x14ac:dyDescent="0.25">
      <c r="A69" s="59" t="s">
        <v>551</v>
      </c>
      <c r="B69" s="59" t="s">
        <v>14</v>
      </c>
      <c r="C69" s="59"/>
      <c r="D69" s="59"/>
      <c r="E69" s="59"/>
      <c r="F69" s="59"/>
      <c r="G69" s="59"/>
      <c r="H69" s="59">
        <v>1000</v>
      </c>
      <c r="I69" s="59"/>
      <c r="J69" s="59"/>
      <c r="K69" s="59"/>
      <c r="L69" s="59"/>
    </row>
    <row r="70" spans="1:12" x14ac:dyDescent="0.25">
      <c r="A70" s="59" t="s">
        <v>544</v>
      </c>
      <c r="B70" s="59" t="s">
        <v>14</v>
      </c>
      <c r="C70" s="59"/>
      <c r="D70" s="59"/>
      <c r="E70" s="59"/>
      <c r="F70" s="59"/>
      <c r="G70" s="59"/>
      <c r="H70" s="59">
        <v>61.8</v>
      </c>
      <c r="I70" s="59"/>
      <c r="J70" s="59"/>
      <c r="K70" s="59"/>
      <c r="L70" s="59"/>
    </row>
    <row r="71" spans="1:12" x14ac:dyDescent="0.25">
      <c r="A71" s="59" t="s">
        <v>545</v>
      </c>
      <c r="B71" s="59" t="s">
        <v>14</v>
      </c>
      <c r="C71" s="59"/>
      <c r="D71" s="59"/>
      <c r="E71" s="59"/>
      <c r="F71" s="59"/>
      <c r="G71" s="59"/>
      <c r="H71" s="59"/>
      <c r="I71" s="59"/>
      <c r="J71" s="59">
        <v>33.5</v>
      </c>
      <c r="K71" s="59"/>
      <c r="L71" s="59"/>
    </row>
    <row r="72" spans="1:12" x14ac:dyDescent="0.25">
      <c r="A72" s="59" t="s">
        <v>479</v>
      </c>
      <c r="B72" s="59" t="s">
        <v>14</v>
      </c>
      <c r="C72" s="59"/>
      <c r="D72" s="59"/>
      <c r="E72" s="59"/>
      <c r="F72" s="59">
        <v>1000</v>
      </c>
      <c r="G72" s="59"/>
      <c r="H72" s="59"/>
      <c r="I72" s="59"/>
      <c r="J72" s="59"/>
      <c r="K72" s="59"/>
      <c r="L72" s="59"/>
    </row>
    <row r="73" spans="1:12" x14ac:dyDescent="0.25">
      <c r="A73" s="59" t="s">
        <v>553</v>
      </c>
      <c r="B73" s="59" t="s">
        <v>14</v>
      </c>
      <c r="C73" s="59"/>
      <c r="D73" s="59"/>
      <c r="E73" s="59"/>
      <c r="F73" s="59"/>
      <c r="G73" s="59"/>
      <c r="H73" s="59">
        <v>1000</v>
      </c>
      <c r="I73" s="59"/>
      <c r="J73" s="59"/>
      <c r="K73" s="59"/>
      <c r="L73" s="59"/>
    </row>
    <row r="74" spans="1:12" x14ac:dyDescent="0.25">
      <c r="A74" s="59" t="s">
        <v>468</v>
      </c>
      <c r="B74" s="59" t="s">
        <v>14</v>
      </c>
      <c r="C74" s="59"/>
      <c r="D74" s="59"/>
      <c r="E74" s="59"/>
      <c r="F74" s="59">
        <v>67</v>
      </c>
      <c r="G74" s="59"/>
      <c r="H74" s="59"/>
      <c r="I74" s="59"/>
      <c r="J74" s="59"/>
      <c r="K74" s="59"/>
      <c r="L74" s="59"/>
    </row>
    <row r="75" spans="1:12" x14ac:dyDescent="0.25">
      <c r="A75" s="59" t="s">
        <v>466</v>
      </c>
      <c r="B75" s="59" t="s">
        <v>14</v>
      </c>
      <c r="C75" s="59"/>
      <c r="D75" s="59"/>
      <c r="E75" s="59"/>
      <c r="F75" s="59">
        <v>50.5</v>
      </c>
      <c r="G75" s="59"/>
      <c r="H75" s="59"/>
      <c r="I75" s="59">
        <v>51.6</v>
      </c>
      <c r="J75" s="59"/>
      <c r="K75" s="59"/>
      <c r="L75" s="59"/>
    </row>
    <row r="76" spans="1:12" x14ac:dyDescent="0.25">
      <c r="A76" s="59" t="s">
        <v>455</v>
      </c>
      <c r="B76" s="59" t="s">
        <v>14</v>
      </c>
      <c r="C76" s="59"/>
      <c r="D76" s="59"/>
      <c r="E76" s="59"/>
      <c r="F76" s="59">
        <v>35.700000000000003</v>
      </c>
      <c r="G76" s="59"/>
      <c r="H76" s="59"/>
      <c r="I76" s="59"/>
      <c r="J76" s="59"/>
      <c r="K76" s="59"/>
      <c r="L76" s="59"/>
    </row>
    <row r="77" spans="1:12" x14ac:dyDescent="0.25">
      <c r="A77" s="59" t="s">
        <v>445</v>
      </c>
      <c r="B77" s="59" t="s">
        <v>14</v>
      </c>
      <c r="C77" s="59"/>
      <c r="D77" s="59"/>
      <c r="E77" s="59">
        <v>46.08</v>
      </c>
      <c r="F77" s="59"/>
      <c r="G77" s="59"/>
      <c r="H77" s="59"/>
      <c r="I77" s="59"/>
      <c r="J77" s="59"/>
      <c r="K77" s="59"/>
      <c r="L77" s="59"/>
    </row>
    <row r="78" spans="1:12" x14ac:dyDescent="0.25">
      <c r="A78" s="59" t="s">
        <v>373</v>
      </c>
      <c r="B78" s="59" t="s">
        <v>14</v>
      </c>
      <c r="C78" s="59"/>
      <c r="D78" s="59">
        <v>1000</v>
      </c>
      <c r="E78" s="59"/>
      <c r="F78" s="59"/>
      <c r="G78" s="59"/>
      <c r="H78" s="59"/>
      <c r="I78" s="59"/>
      <c r="J78" s="59"/>
      <c r="K78" s="59"/>
      <c r="L78" s="59"/>
    </row>
    <row r="79" spans="1:12" x14ac:dyDescent="0.25">
      <c r="A79" s="59" t="s">
        <v>89</v>
      </c>
      <c r="B79" s="59" t="s">
        <v>14</v>
      </c>
      <c r="C79" s="59"/>
      <c r="D79" s="59"/>
      <c r="E79" s="59">
        <v>67.599999999999994</v>
      </c>
      <c r="F79" s="59"/>
      <c r="G79" s="59">
        <v>28.5</v>
      </c>
      <c r="H79" s="59"/>
      <c r="I79" s="59"/>
      <c r="J79" s="59"/>
      <c r="K79" s="59"/>
      <c r="L79" s="59"/>
    </row>
    <row r="80" spans="1:12" x14ac:dyDescent="0.25">
      <c r="A80" s="59" t="s">
        <v>528</v>
      </c>
      <c r="B80" s="59" t="s">
        <v>14</v>
      </c>
      <c r="C80" s="59"/>
      <c r="D80" s="59"/>
      <c r="E80" s="59"/>
      <c r="F80" s="59"/>
      <c r="G80" s="59">
        <v>110.7</v>
      </c>
      <c r="H80" s="59"/>
      <c r="I80" s="59"/>
      <c r="J80" s="59"/>
      <c r="K80" s="59"/>
      <c r="L80" s="59"/>
    </row>
    <row r="81" spans="1:12" x14ac:dyDescent="0.25">
      <c r="A81" s="59" t="s">
        <v>454</v>
      </c>
      <c r="B81" s="59" t="s">
        <v>14</v>
      </c>
      <c r="C81" s="59"/>
      <c r="D81" s="59"/>
      <c r="E81" s="59"/>
      <c r="F81" s="59">
        <v>35.6</v>
      </c>
      <c r="G81" s="59"/>
      <c r="H81" s="59"/>
      <c r="I81" s="59"/>
      <c r="J81" s="59"/>
      <c r="K81" s="59"/>
      <c r="L81" s="59"/>
    </row>
    <row r="82" spans="1:12" x14ac:dyDescent="0.25">
      <c r="A82" s="59" t="s">
        <v>534</v>
      </c>
      <c r="B82" s="59" t="s">
        <v>15</v>
      </c>
      <c r="C82" s="59"/>
      <c r="D82" s="59"/>
      <c r="E82" s="59"/>
      <c r="F82" s="59">
        <v>1000</v>
      </c>
      <c r="G82" s="59"/>
      <c r="H82" s="59"/>
      <c r="I82" s="59"/>
      <c r="J82" s="59"/>
      <c r="K82" s="59"/>
      <c r="L82" s="59"/>
    </row>
    <row r="83" spans="1:12" x14ac:dyDescent="0.25">
      <c r="A83" s="59" t="s">
        <v>511</v>
      </c>
      <c r="B83" s="59" t="s">
        <v>14</v>
      </c>
      <c r="C83" s="59"/>
      <c r="D83" s="59"/>
      <c r="E83" s="59"/>
      <c r="F83" s="59"/>
      <c r="G83" s="59">
        <v>48.2</v>
      </c>
      <c r="H83" s="59"/>
      <c r="I83" s="59"/>
      <c r="J83" s="59"/>
      <c r="K83" s="59"/>
      <c r="L83" s="59"/>
    </row>
    <row r="84" spans="1:12" x14ac:dyDescent="0.25">
      <c r="A84" s="59" t="s">
        <v>458</v>
      </c>
      <c r="B84" s="59" t="s">
        <v>15</v>
      </c>
      <c r="C84" s="59"/>
      <c r="D84" s="59"/>
      <c r="E84" s="59"/>
      <c r="F84" s="59">
        <v>38.299999999999997</v>
      </c>
      <c r="G84" s="59"/>
      <c r="H84" s="59"/>
      <c r="I84" s="59"/>
      <c r="J84" s="59"/>
      <c r="K84" s="59"/>
      <c r="L84" s="59"/>
    </row>
  </sheetData>
  <sortState xmlns:xlrd2="http://schemas.microsoft.com/office/spreadsheetml/2017/richdata2" ref="A3:L84">
    <sortCondition ref="L3:L8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AAET</vt:lpstr>
      <vt:lpstr>Nachwuchstrophy</vt:lpstr>
      <vt:lpstr>Tabelle3</vt:lpstr>
    </vt:vector>
  </TitlesOfParts>
  <Company>Mag. Kerstin Bachlechner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Elisabeth-Apotheke</dc:creator>
  <cp:lastModifiedBy>Ines Bürger</cp:lastModifiedBy>
  <cp:lastPrinted>2024-07-31T14:03:45Z</cp:lastPrinted>
  <dcterms:created xsi:type="dcterms:W3CDTF">2023-04-13T13:46:13Z</dcterms:created>
  <dcterms:modified xsi:type="dcterms:W3CDTF">2024-09-30T12:00:12Z</dcterms:modified>
</cp:coreProperties>
</file>